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Books\Campuslizenzen Preise\"/>
    </mc:Choice>
  </mc:AlternateContent>
  <xr:revisionPtr revIDLastSave="0" documentId="13_ncr:1_{7E4044A6-9540-474C-8217-174ED23C844E}" xr6:coauthVersionLast="47" xr6:coauthVersionMax="47" xr10:uidLastSave="{00000000-0000-0000-0000-000000000000}"/>
  <bookViews>
    <workbookView xWindow="28680" yWindow="3045" windowWidth="29040" windowHeight="15720" firstSheet="6" activeTab="13" xr2:uid="{9A33A8A2-3B92-4130-B3CF-553F767258A8}"/>
  </bookViews>
  <sheets>
    <sheet name="Liste-DE" sheetId="2" r:id="rId1"/>
    <sheet name="Übersicht-Collections" sheetId="17" r:id="rId2"/>
    <sheet name="VWL" sheetId="6" r:id="rId3"/>
    <sheet name="BWL" sheetId="7" r:id="rId4"/>
    <sheet name="Wirtschaftswissenschaften" sheetId="8" r:id="rId5"/>
    <sheet name="Life Science_NaWi" sheetId="9" r:id="rId6"/>
    <sheet name="Psychologie" sheetId="10" r:id="rId7"/>
    <sheet name="Mathematik" sheetId="11" r:id="rId8"/>
    <sheet name="Informatik" sheetId="12" r:id="rId9"/>
    <sheet name="Ingenieurwissenschaften" sheetId="13" r:id="rId10"/>
    <sheet name="MINT" sheetId="14" r:id="rId11"/>
    <sheet name="Scientific Tools" sheetId="15" r:id="rId12"/>
    <sheet name="Neuheiten" sheetId="16" r:id="rId13"/>
    <sheet name="FTE-Faktoren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7" l="1"/>
  <c r="G4" i="17"/>
  <c r="G5" i="17"/>
  <c r="G6" i="17"/>
  <c r="G7" i="17"/>
  <c r="G8" i="17"/>
  <c r="G9" i="17"/>
  <c r="G10" i="17"/>
  <c r="G11" i="17"/>
  <c r="G12" i="17"/>
  <c r="F3" i="17"/>
  <c r="F4" i="17"/>
  <c r="F5" i="17"/>
  <c r="F6" i="17"/>
  <c r="F7" i="17"/>
  <c r="F8" i="17"/>
  <c r="F9" i="17"/>
  <c r="F10" i="17"/>
  <c r="F11" i="17"/>
  <c r="F12" i="17"/>
  <c r="E3" i="17"/>
  <c r="E4" i="17"/>
  <c r="E5" i="17"/>
  <c r="E6" i="17"/>
  <c r="E7" i="17"/>
  <c r="E8" i="17"/>
  <c r="E9" i="17"/>
  <c r="E10" i="17"/>
  <c r="E11" i="17"/>
  <c r="E12" i="17"/>
  <c r="D3" i="17"/>
  <c r="D4" i="17"/>
  <c r="D5" i="17"/>
  <c r="D6" i="17"/>
  <c r="D7" i="17"/>
  <c r="D8" i="17"/>
  <c r="D9" i="17"/>
  <c r="D10" i="17"/>
  <c r="D11" i="17"/>
  <c r="D12" i="17"/>
  <c r="C3" i="17"/>
  <c r="C4" i="17"/>
  <c r="C5" i="17"/>
  <c r="C6" i="17"/>
  <c r="C7" i="17"/>
  <c r="C8" i="17"/>
  <c r="C9" i="17"/>
  <c r="C10" i="17"/>
  <c r="C11" i="17"/>
  <c r="C12" i="17"/>
  <c r="G2" i="17"/>
  <c r="F2" i="17"/>
  <c r="E2" i="17"/>
  <c r="D2" i="17"/>
  <c r="C2" i="17"/>
  <c r="N27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3" i="16"/>
  <c r="N14" i="15"/>
  <c r="P4" i="15"/>
  <c r="P5" i="15"/>
  <c r="P6" i="15"/>
  <c r="P7" i="15"/>
  <c r="P8" i="15"/>
  <c r="P9" i="15"/>
  <c r="P10" i="15"/>
  <c r="P3" i="15"/>
  <c r="N172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3" i="14"/>
  <c r="N45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3" i="13"/>
  <c r="N56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3" i="12"/>
  <c r="N15" i="11"/>
  <c r="P11" i="11"/>
  <c r="P4" i="11"/>
  <c r="P5" i="11"/>
  <c r="P6" i="11"/>
  <c r="P7" i="11"/>
  <c r="P8" i="11"/>
  <c r="P9" i="11"/>
  <c r="P10" i="11"/>
  <c r="P3" i="11"/>
  <c r="N51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3" i="10"/>
  <c r="N147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A1" i="8"/>
  <c r="N73" i="9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3" i="9"/>
  <c r="N120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3" i="7"/>
  <c r="A1" i="7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" i="6"/>
  <c r="N33" i="6"/>
  <c r="N399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" i="2"/>
  <c r="A1" i="16"/>
  <c r="A1" i="15"/>
  <c r="A1" i="14"/>
  <c r="A1" i="13"/>
  <c r="A1" i="12"/>
  <c r="A1" i="11"/>
  <c r="A1" i="10"/>
  <c r="A1" i="9"/>
  <c r="A1" i="6"/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9DD68C-71A7-4F0E-AE13-42F8B7346C4D}" keepAlive="1" name="Abfrage - import_uk_books_20220214060003" description="Verbindung mit der Abfrage 'import_uk_books_20220214060003' in der Arbeitsmappe." type="5" refreshedVersion="0" background="1">
    <dbPr connection="Provider=Microsoft.Mashup.OleDb.1;Data Source=$Workbook$;Location=import_uk_books_20220214060003;Extended Properties=&quot;&quot;" command="SELECT * FROM [import_uk_books_20220214060003]"/>
  </connection>
  <connection id="2" xr16:uid="{57126D8E-6576-420B-A708-4186BAC3C9D5}" keepAlive="1" name="Abfrage - neue-ebooks" description="Verbindung mit der Abfrage 'neue-ebooks' in der Arbeitsmappe." type="5" refreshedVersion="7" background="1" saveData="1">
    <dbPr connection="Provider=Microsoft.Mashup.OleDb.1;Data Source=$Workbook$;Location=neue-ebooks;Extended Properties=&quot;&quot;" command="SELECT * FROM [neue-ebooks]"/>
  </connection>
  <connection id="3" xr16:uid="{AC9FDE18-9664-4A70-8DB4-4477E21B2E67}" keepAlive="1" name="Abfrage - neue-ebooks (2)" description="Verbindung mit der Abfrage 'neue-ebooks (2)' in der Arbeitsmappe." type="5" refreshedVersion="7" background="1" saveData="1">
    <dbPr connection="Provider=Microsoft.Mashup.OleDb.1;Data Source=$Workbook$;Location=&quot;neue-ebooks (2)&quot;;Extended Properties=&quot;&quot;" command="SELECT * FROM [neue-ebooks (2)]"/>
  </connection>
  <connection id="4" xr16:uid="{3469B026-FED5-4834-8B94-E3F9EA20B75F}" keepAlive="1" name="Abfrage - pearson_de_books_20220214060001" description="Verbindung mit der Abfrage 'pearson_de_books_20220214060001' in der Arbeitsmappe." type="5" refreshedVersion="0" background="1">
    <dbPr connection="Provider=Microsoft.Mashup.OleDb.1;Data Source=$Workbook$;Location=pearson_de_books_20220214060001;Extended Properties=&quot;&quot;" command="SELECT * FROM [pearson_de_books_20220214060001]"/>
  </connection>
</connections>
</file>

<file path=xl/sharedStrings.xml><?xml version="1.0" encoding="utf-8"?>
<sst xmlns="http://schemas.openxmlformats.org/spreadsheetml/2006/main" count="12683" uniqueCount="1207">
  <si>
    <t>Titel</t>
  </si>
  <si>
    <t>Untertitel</t>
  </si>
  <si>
    <t>Auflage</t>
  </si>
  <si>
    <t>Seiten</t>
  </si>
  <si>
    <t>Segment</t>
  </si>
  <si>
    <t>Verlag</t>
  </si>
  <si>
    <t>Sprache</t>
  </si>
  <si>
    <t>Preis-Print</t>
  </si>
  <si>
    <t>Preis-digital</t>
  </si>
  <si>
    <t/>
  </si>
  <si>
    <t>D</t>
  </si>
  <si>
    <t>Konsumentenverhalten</t>
  </si>
  <si>
    <t>Organisation der Unternehmung</t>
  </si>
  <si>
    <t>9. Auflage</t>
  </si>
  <si>
    <t>LaTeX I</t>
  </si>
  <si>
    <t>Band 1: Einführung</t>
  </si>
  <si>
    <t>LaTeX II</t>
  </si>
  <si>
    <t>Band 2: Ergänzungen</t>
  </si>
  <si>
    <t>LaTeX III</t>
  </si>
  <si>
    <t>Band 3: Erweiterungen</t>
  </si>
  <si>
    <t>Einführung, Anwendung, Referenz</t>
  </si>
  <si>
    <t>Theoretische Informatik</t>
  </si>
  <si>
    <t>Einführung in Berechenbarkeit, Komplexität und formale Sprachen</t>
  </si>
  <si>
    <t>2., aktualisierte Auflage</t>
  </si>
  <si>
    <t>Schaltsysteme</t>
  </si>
  <si>
    <t>Eine automatenorientierte Einführung</t>
  </si>
  <si>
    <t>Wissenschaftlich mit Excel arbeiten</t>
  </si>
  <si>
    <t>Grundzüge der Volkswirtschaftslehre</t>
  </si>
  <si>
    <t>Eine Einführung in die Wissenschaft von Märkten</t>
  </si>
  <si>
    <t>im Klartext</t>
  </si>
  <si>
    <t>Einführung in die Test- und Fragebogenkonstruktion</t>
  </si>
  <si>
    <t>Regelungstechnik</t>
  </si>
  <si>
    <t>Rechnerunterstützter Entwurf zeitkontinuierlicher und zeitdiskreter Regelkreise</t>
  </si>
  <si>
    <t>Grundlagen der Kommunikationstechnik</t>
  </si>
  <si>
    <t>2. Auflage</t>
  </si>
  <si>
    <t>C++ programmieren im Klartext</t>
  </si>
  <si>
    <t>Catia V5</t>
  </si>
  <si>
    <t>Einstieg und effektives Arbeiten</t>
  </si>
  <si>
    <t>Eine Einführung</t>
  </si>
  <si>
    <t>AutoCAD</t>
  </si>
  <si>
    <t>für Studenten und Schüler</t>
  </si>
  <si>
    <t>Grundlagen der Elektrotechnik 1</t>
  </si>
  <si>
    <t>Erfahrungssätze, Bauelemente, Gleichstromschaltungen</t>
  </si>
  <si>
    <t>Zeitdiskrete Signalverarbeitung</t>
  </si>
  <si>
    <t>Erfolgreich studieren</t>
  </si>
  <si>
    <t>Evolutionäre Psychologie</t>
  </si>
  <si>
    <t>Künstliche Intelligenz</t>
  </si>
  <si>
    <t>Objektorientierte Softwaretechnik</t>
  </si>
  <si>
    <t>mit UML, Entwurfsmustern und Java - 2., überarbeitete Auflage</t>
  </si>
  <si>
    <t>Einführung in die Ökonometrie</t>
  </si>
  <si>
    <t>2., aktualisierte  Auflage</t>
  </si>
  <si>
    <t>Wissenschaftlich mit PowerPoint arbeiten</t>
  </si>
  <si>
    <t>Wissenschaftlich mit Word arbeiten</t>
  </si>
  <si>
    <t>Grundlagen der Elektrotechnik 2</t>
  </si>
  <si>
    <t>Periodische und nicht periodische Signalformen</t>
  </si>
  <si>
    <t>Verteilte Systeme und Anwendungen</t>
  </si>
  <si>
    <t>Mathematik für Ingenieure 1</t>
  </si>
  <si>
    <t>Lineare Algebra, Analysis - Theorie und Numerik</t>
  </si>
  <si>
    <t>Entrepreneurship</t>
  </si>
  <si>
    <t>Gründung und Wachstum von kleinen und mittleren Unternehmen</t>
  </si>
  <si>
    <t>Grundlagen der Bildverarbeitung</t>
  </si>
  <si>
    <t>Mathematik für Informatiker</t>
  </si>
  <si>
    <t>UML 2 für Studenten</t>
  </si>
  <si>
    <t>Mikroökonomie</t>
  </si>
  <si>
    <t>6. Auflage</t>
  </si>
  <si>
    <t>Werkstofftechnologie für Ingenieure</t>
  </si>
  <si>
    <t>Grundlagen - Prozesse - Anwendungen</t>
  </si>
  <si>
    <t>6., überarbeitete Auflage</t>
  </si>
  <si>
    <t>Physik für Ingenieure</t>
  </si>
  <si>
    <t>Von der klassischen Mechanik zu den Quantengasen</t>
  </si>
  <si>
    <t>Das Prinzip der Pyramide</t>
  </si>
  <si>
    <t>Ideen klar, verständlich und erfolgreich kommunizieren</t>
  </si>
  <si>
    <t>Der LaTeX-Begleiter</t>
  </si>
  <si>
    <t>Technische Mechanik 2</t>
  </si>
  <si>
    <t>Festigkeitslehre</t>
  </si>
  <si>
    <t>Grundlagen der Mensch-Computer-Interaktion</t>
  </si>
  <si>
    <t>Java lernen mit BlueJ</t>
  </si>
  <si>
    <t>Mathematik für Ingenieure 2</t>
  </si>
  <si>
    <t>Einführung in die moderne Datenanalyse</t>
  </si>
  <si>
    <t>Statistik im Bachelor-Studium der BWL und VWL</t>
  </si>
  <si>
    <t>Methoden, Anwendung, Interpretation</t>
  </si>
  <si>
    <t>Kosten- und Erlösrechnung</t>
  </si>
  <si>
    <t>Grundlagen, Managementaspekte und Integrationsmöglichkeiten der IFRS</t>
  </si>
  <si>
    <t>Linux für Studenten</t>
  </si>
  <si>
    <t>1. Auflage</t>
  </si>
  <si>
    <t>6., aktualisierte Auflage</t>
  </si>
  <si>
    <t>Mathematik für Wirtschaftswissenschaftler</t>
  </si>
  <si>
    <t>Basiswissen mit Praxisbezug</t>
  </si>
  <si>
    <t>Strategisches Management</t>
  </si>
  <si>
    <t>Grundzüge der Beschaffung, Produktion und Logistik</t>
  </si>
  <si>
    <t>Chemie</t>
  </si>
  <si>
    <t>10., aktualisierte Auflage</t>
  </si>
  <si>
    <t>Formelsammlung für Wirtschaftswissenschaftler</t>
  </si>
  <si>
    <t>Mathematik und Statistik</t>
  </si>
  <si>
    <t>Maschinenelemente 1</t>
  </si>
  <si>
    <t>4. Auflage</t>
  </si>
  <si>
    <t>Technische Fotografie</t>
  </si>
  <si>
    <t>für Naturwissenschaftler, Mediziner und Ingenieure</t>
  </si>
  <si>
    <t>Marketing-Management</t>
  </si>
  <si>
    <t>12., aktualisierte Auflage</t>
  </si>
  <si>
    <t>Technische Thermodynamik</t>
  </si>
  <si>
    <t>Präklinische Traumatologie</t>
  </si>
  <si>
    <t>5., aktualisierte Auflage</t>
  </si>
  <si>
    <t>Software Engineering</t>
  </si>
  <si>
    <t>Strömungsmechanik</t>
  </si>
  <si>
    <t>Biopsychologie</t>
  </si>
  <si>
    <t>Datenbanksysteme</t>
  </si>
  <si>
    <t>Theorie und Praxis mit SQL2003, Oracle und MySQL</t>
  </si>
  <si>
    <t>Cartoonkurs für Schüler und Studenten</t>
  </si>
  <si>
    <t>Genetik</t>
  </si>
  <si>
    <t>8., aktualisierte Auflage</t>
  </si>
  <si>
    <t>Mathematik für Naturwissenschaftler</t>
  </si>
  <si>
    <t>Physik macchiato</t>
  </si>
  <si>
    <t>Statistik macchiato</t>
  </si>
  <si>
    <t>Elektromagnetische Feldtheorie</t>
  </si>
  <si>
    <t>Die Grundlagen des modernen Finanzmanagements</t>
  </si>
  <si>
    <t>Grundlagen der Informatik</t>
  </si>
  <si>
    <t>Mathematica 6</t>
  </si>
  <si>
    <t>Einführung, Grundlagen, Beispiele</t>
  </si>
  <si>
    <t>5. Auflage</t>
  </si>
  <si>
    <t>Moderne Regelungssysteme</t>
  </si>
  <si>
    <t>10., überarbeitete Auflage</t>
  </si>
  <si>
    <t>Management</t>
  </si>
  <si>
    <t>Finanzierungstheorie und Unternehmenspolitik</t>
  </si>
  <si>
    <t>Konzepte der kapitalmarktorientierten Unternehmensfinanzierung</t>
  </si>
  <si>
    <t>4., aktualisierte und erweiterte Auflage</t>
  </si>
  <si>
    <t>Das Lösungsbuch</t>
  </si>
  <si>
    <t>Verteilte Systeme</t>
  </si>
  <si>
    <t>Prinzipien und Paradigmen</t>
  </si>
  <si>
    <t>Prinzipien, Techniken und Werkzeuge</t>
  </si>
  <si>
    <t>Biostatistik</t>
  </si>
  <si>
    <t>Eine Einführung für Biowissenschaftler</t>
  </si>
  <si>
    <t>Statistik ohne Angst vor Formeln</t>
  </si>
  <si>
    <t>Das Studienbuch für Wirtschafts- und Sozialwissenschaftler</t>
  </si>
  <si>
    <t>Psychologie</t>
  </si>
  <si>
    <t>Algorithmen und Datenstrukturen</t>
  </si>
  <si>
    <t>Eine systematische Einführung in die Programmierung</t>
  </si>
  <si>
    <t>1.</t>
  </si>
  <si>
    <t>Pädagogische Psychologie</t>
  </si>
  <si>
    <t>13., aktualisierte Auflage</t>
  </si>
  <si>
    <t>4., aktualisierte Auflage</t>
  </si>
  <si>
    <t>Biochemie</t>
  </si>
  <si>
    <t>Chemie für Ingenieure</t>
  </si>
  <si>
    <t>Chemie für Mediziner</t>
  </si>
  <si>
    <t>Computernetzwerke</t>
  </si>
  <si>
    <t>Der Top-Down-Ansatz</t>
  </si>
  <si>
    <t>Elektronische Schaltungstechnik</t>
  </si>
  <si>
    <t>Mit Beispielen in PSpice</t>
  </si>
  <si>
    <t>Organisation</t>
  </si>
  <si>
    <t>Theorie, Design und Wandel</t>
  </si>
  <si>
    <t>Brock Mikrobiologie</t>
  </si>
  <si>
    <t>3., aktualisierte Auflage</t>
  </si>
  <si>
    <t>Sozialpsychologie</t>
  </si>
  <si>
    <t>Grundlagen von Datenbanksystemen</t>
  </si>
  <si>
    <t>Bachelorausgabe</t>
  </si>
  <si>
    <t>3. aktualisierte Auflage</t>
  </si>
  <si>
    <t>Wärmeübertragung</t>
  </si>
  <si>
    <t>Grundlagen, analytische und numerische Methoden</t>
  </si>
  <si>
    <t>Physiologie</t>
  </si>
  <si>
    <t>Statistik für Psychologen und Sozialwissenschaftler</t>
  </si>
  <si>
    <t>Moderne Betriebssysteme</t>
  </si>
  <si>
    <t>Ökologie</t>
  </si>
  <si>
    <t>Biologie macchiato</t>
  </si>
  <si>
    <t>Informatik macchiato</t>
  </si>
  <si>
    <t>Internationale Wirtschaft</t>
  </si>
  <si>
    <t>Theorie und Politik der Außenwirtschaft</t>
  </si>
  <si>
    <t>Klinische Psychologie</t>
  </si>
  <si>
    <t>Makroökonomie</t>
  </si>
  <si>
    <t>SolidWorks</t>
  </si>
  <si>
    <t>Grundlagen der Modellierung und des Programmierens</t>
  </si>
  <si>
    <t>7. Auflage</t>
  </si>
  <si>
    <t>Optionen, Futures und andere Derivate</t>
  </si>
  <si>
    <t>Das Übungsbuch</t>
  </si>
  <si>
    <t>7., aktualisierte Auflage</t>
  </si>
  <si>
    <t>Statistische Methoden der VWL und BWL</t>
  </si>
  <si>
    <t>Theorie und Praxis</t>
  </si>
  <si>
    <t>Übungen zur Makroökonomie</t>
  </si>
  <si>
    <t>Übungen zur Mikroökonomie</t>
  </si>
  <si>
    <t>Medieninformatik</t>
  </si>
  <si>
    <t>Astronomie</t>
  </si>
  <si>
    <t>Die kosmische Perspektive</t>
  </si>
  <si>
    <t>Physik</t>
  </si>
  <si>
    <t>Lehr- und Übungsbuch</t>
  </si>
  <si>
    <t>3., erweiterte Auflage</t>
  </si>
  <si>
    <t>Softwaretechnik</t>
  </si>
  <si>
    <t>Mit Fallbeispielen aus realen Entwicklungsprojekten</t>
  </si>
  <si>
    <t>Maschinenelemente 2</t>
  </si>
  <si>
    <t>Getriebe, Verzahnungen und Lagerungen</t>
  </si>
  <si>
    <t>Wirtschaftsinformatik</t>
  </si>
  <si>
    <t>Tutorien zur Elektrotechnik</t>
  </si>
  <si>
    <t>Mathe macchiato</t>
  </si>
  <si>
    <t>Cartoonkurs Mathematik für Schüler und Studenten</t>
  </si>
  <si>
    <t>Mathe macchiato Analysis</t>
  </si>
  <si>
    <t>Cartooonkurs Differenzial- und Intergralrechnung für Schüler und Studenten</t>
  </si>
  <si>
    <t>Einführung in die Programmierung mit C++</t>
  </si>
  <si>
    <t>Operations Management</t>
  </si>
  <si>
    <t>Konzepte, Methoden und Anwendungen</t>
  </si>
  <si>
    <t>2., aktualisierte und erweiterte Auflage</t>
  </si>
  <si>
    <t>Einführung in Java mit Greenfoot</t>
  </si>
  <si>
    <t>Informatik für Schule und Ausbildung</t>
  </si>
  <si>
    <t>15., aktualisierte Auflage</t>
  </si>
  <si>
    <t>Gymnasiale Oberstufe</t>
  </si>
  <si>
    <t>Programmieren mit Java</t>
  </si>
  <si>
    <t>Banken, Versicherungen und andere Finanzinstitutionen</t>
  </si>
  <si>
    <t>Grundzüge der Volkswirtschaftslehre - Das Übungsbuch</t>
  </si>
  <si>
    <t>Integrierte Schaltungen</t>
  </si>
  <si>
    <t>Grundlagen - Prozesse - Design</t>
  </si>
  <si>
    <t>Watson Molekularbiologie</t>
  </si>
  <si>
    <t>2., erweiterte Auflage</t>
  </si>
  <si>
    <t>Biologie für die Oberstufe - Themenband Ökologie</t>
  </si>
  <si>
    <t>Statik</t>
  </si>
  <si>
    <t>Finanzwirtschaft des Unternehmens</t>
  </si>
  <si>
    <t>R</t>
  </si>
  <si>
    <t>Einführung durch angewandte Statistik</t>
  </si>
  <si>
    <t>Wirtschaft macchiato</t>
  </si>
  <si>
    <t>Wirtschaft-Cartoonkurs für Schüler und Studenten</t>
  </si>
  <si>
    <t>Wirtschaftspolitik</t>
  </si>
  <si>
    <t>Instrumente, Ziele und Institutionen</t>
  </si>
  <si>
    <t>Einführung in Automatentheorie, Formale Sprachen und Berechenbarkeit</t>
  </si>
  <si>
    <t>Analyse, Entscheidung und Umsetzung</t>
  </si>
  <si>
    <t>9., aktualisierte Auflage</t>
  </si>
  <si>
    <t>Buchführung und Bilanzierung nach IFRS</t>
  </si>
  <si>
    <t>Mit praxisnahen Fallbeispielen</t>
  </si>
  <si>
    <t>Organische Chemie</t>
  </si>
  <si>
    <t>Prüfungstraining</t>
  </si>
  <si>
    <t>Studieren kompakt</t>
  </si>
  <si>
    <t>Chemisches Grundpraktikum im Nebenfach</t>
  </si>
  <si>
    <t>Entwicklungspsychologie</t>
  </si>
  <si>
    <t>Werkstofftechnik</t>
  </si>
  <si>
    <t>Herstellung Verarbeitung Fertigung</t>
  </si>
  <si>
    <t>Elektrodynamik</t>
  </si>
  <si>
    <t>Einführung in die Programmierung mit Java</t>
  </si>
  <si>
    <t>Elektrotechnik</t>
  </si>
  <si>
    <t>Übungsbuch Chemie</t>
  </si>
  <si>
    <t>Einführung in die Allgemeine Betriebswirtschaftslehre</t>
  </si>
  <si>
    <t>Anorganische Chemie macchiato</t>
  </si>
  <si>
    <t>Organische Chemie macchiato</t>
  </si>
  <si>
    <t>Konzepte und Instrumente für nachhaltiges Handeln</t>
  </si>
  <si>
    <t>Analysis</t>
  </si>
  <si>
    <t>Quantenmechanik</t>
  </si>
  <si>
    <t>Technische Mechanik 3 Dynamik</t>
  </si>
  <si>
    <t>Übungsbuch Elektrotechnik</t>
  </si>
  <si>
    <t>Aufgabensammlung mit Lösungen</t>
  </si>
  <si>
    <t>Ein Praxisleitfaden</t>
  </si>
  <si>
    <t>Technische Mechanik 1 Statik</t>
  </si>
  <si>
    <t>Entscheidungen treffen, Konzepte entwickeln, Strategien aufbauen</t>
  </si>
  <si>
    <t>Spektroskopie - Strukturaufklärung in der Organischen Chemie</t>
  </si>
  <si>
    <t>Personalmanagement</t>
  </si>
  <si>
    <t>Erfolgreich recherchieren</t>
  </si>
  <si>
    <t>ÜB Grundlagen des Marketing</t>
  </si>
  <si>
    <t>ÜB Optionen, Futures und andere Derivate</t>
  </si>
  <si>
    <t>Basisbuch Analysis</t>
  </si>
  <si>
    <t>Mathematik für Naturwissenschaftler und Ingenieure</t>
  </si>
  <si>
    <t>Präklinische Traumatologie bei Kindern</t>
  </si>
  <si>
    <t>Anatomie Kompaktlehrbuch</t>
  </si>
  <si>
    <t>Moderne Physik</t>
  </si>
  <si>
    <t>Ein Lehr- und Übungsbuch</t>
  </si>
  <si>
    <t>Programmieren mit Java II</t>
  </si>
  <si>
    <t>Controlling</t>
  </si>
  <si>
    <t>Grundlagen, Praxis, Handlungsfelder</t>
  </si>
  <si>
    <t>Elektrische Maschinen</t>
  </si>
  <si>
    <t>Software Requirements</t>
  </si>
  <si>
    <t>Technische Mechanik 2 Festigkeitslehre</t>
  </si>
  <si>
    <t>Grundzüge der Finanzmathematik</t>
  </si>
  <si>
    <t>4., akt. Auflage</t>
  </si>
  <si>
    <t>Konzepte, Methoden, Anwendungen</t>
  </si>
  <si>
    <t>ÜB Grundzüge der Beschaffung, Produktion und Logistik</t>
  </si>
  <si>
    <t>Gerrig, Richard J.</t>
  </si>
  <si>
    <t>Harris, Randy</t>
  </si>
  <si>
    <t>Giancoli, Douglas C.</t>
  </si>
  <si>
    <t>Basisbuch Organische Chemie</t>
  </si>
  <si>
    <t>Erfolgreich Abschlussarbeiten verfassen</t>
  </si>
  <si>
    <t>Im Studium der BWL und VWL</t>
  </si>
  <si>
    <t>Forschungsmethoden und Statistik für Psychologen und Sozialwissenschaftler</t>
  </si>
  <si>
    <t>Lineare Algebra</t>
  </si>
  <si>
    <t>Grundlagen, Handlungsfelder, Praxis</t>
  </si>
  <si>
    <t>Bankwirtschaft</t>
  </si>
  <si>
    <t>Grundlagen für Ausbildung, Praxis und Studium</t>
  </si>
  <si>
    <t>Das Arbeitsbuch</t>
  </si>
  <si>
    <t>Buchführung macchiato</t>
  </si>
  <si>
    <t>Cartoonkurs für (Berufs-)Schüler und Studenten</t>
  </si>
  <si>
    <t>Grundlagen Elektrotechnik - Netzwerke</t>
  </si>
  <si>
    <t>Kosten- und Leistungsrechnung macchiato</t>
  </si>
  <si>
    <t>SPSS 22</t>
  </si>
  <si>
    <t>14., aktualisierte Auflage</t>
  </si>
  <si>
    <t>Eine kompakte Einführung für Physiker und Ingenieure</t>
  </si>
  <si>
    <t>ÜB Mathematik für Wirtschaftswissenschaftler</t>
  </si>
  <si>
    <t>Kostenrechnung</t>
  </si>
  <si>
    <t>Risikomanagement</t>
  </si>
  <si>
    <t>Strategie</t>
  </si>
  <si>
    <t>entwickeln, umsetzen und optimieren</t>
  </si>
  <si>
    <t>Allgemeine Psychologie für Studium und Beruf</t>
  </si>
  <si>
    <t>Analysis 1</t>
  </si>
  <si>
    <t>Mathematik für Natur- und Wirtschaftswissenschaftler und Ingenieure inkl. E-Learning MyMathLab Deutsche Version und E-Text</t>
  </si>
  <si>
    <t>Angewandte Gesundheitspsychologie</t>
  </si>
  <si>
    <t>Chemie für die Gymnasiale Oberstufe</t>
  </si>
  <si>
    <t>Allgemeine, Organische und Physikalische Chemie</t>
  </si>
  <si>
    <t>Controlling - Das Übungsbuch</t>
  </si>
  <si>
    <t>Makroökonomie - Das Übungsbuch</t>
  </si>
  <si>
    <t>Psychologie macchiato</t>
  </si>
  <si>
    <t>Rechnerarchitektur</t>
  </si>
  <si>
    <t>Von der digitalen Logik zum Parallelrechner</t>
  </si>
  <si>
    <t>Statistik mit SPSS</t>
  </si>
  <si>
    <t>Fallbeispiele und Methoden</t>
  </si>
  <si>
    <t>Grundlagen für Studium und Praxis</t>
  </si>
  <si>
    <t>ÜB Einführung in die Allgemeine Betriebswirtschaftslehre</t>
  </si>
  <si>
    <t>ÜB Grundzüge der Finanzmathematik</t>
  </si>
  <si>
    <t>Analysis 2</t>
  </si>
  <si>
    <t>Mathematik für Natur- und Wirtschaftswissenschaftler und Ingenieure</t>
  </si>
  <si>
    <t>Logik für Informatiker</t>
  </si>
  <si>
    <t>Algorithmen</t>
  </si>
  <si>
    <t>Supply Chain Management</t>
  </si>
  <si>
    <t>Strategie, Planung und Umsetzung</t>
  </si>
  <si>
    <t>EMPACT</t>
  </si>
  <si>
    <t>Präklinische Internistische Notfallmedizin</t>
  </si>
  <si>
    <t>Basiswissen Chemie</t>
  </si>
  <si>
    <t>Grundlagen der Allgemeinen, Anorganischen und Organischen Chemie</t>
  </si>
  <si>
    <t>Grundlagen der Unternehmensführung</t>
  </si>
  <si>
    <t>Newton, Richard</t>
  </si>
  <si>
    <t>Abschlussarbeiten in der Psychologie und den Sozialwissenschaften. Planen, Durchführen und Auswerten</t>
  </si>
  <si>
    <t>Buchführung und Bilanzierung nach IFRS und HGB</t>
  </si>
  <si>
    <t>Eine Einführung mit praxisnahen Fällen</t>
  </si>
  <si>
    <t>3., aktualisierte und erweiterte Auflage</t>
  </si>
  <si>
    <t>Basiswissen mit Praxisbezug (inkl. eLearning MyMathLab Deutsche Version und eText)</t>
  </si>
  <si>
    <t>20., aktualisierte Auflage</t>
  </si>
  <si>
    <t>Brock Mikrobiologie kompakt</t>
  </si>
  <si>
    <t>Konzepte - Instrumente - Unternehmensfallstudien</t>
  </si>
  <si>
    <t>Einführung in die Physik des 20. Jahrhunderts</t>
  </si>
  <si>
    <t>Relativitätstheorie, Quantenmechanik, Elementarteilchenphysik und Kosmologie</t>
  </si>
  <si>
    <t>Psychologie - Das Übungsbuch</t>
  </si>
  <si>
    <t>Eine Einführung des Nobelpreisträgers Steven Weinberg</t>
  </si>
  <si>
    <t>Beckers Welt der Zelle</t>
  </si>
  <si>
    <t>Abschlussarbeiten in der Psychologie und den Sozialwissenschaften - Schreiben und Gestalten</t>
  </si>
  <si>
    <t>Grundlagen der Finanzwirtschaft</t>
  </si>
  <si>
    <t>Campbell Biologie</t>
  </si>
  <si>
    <t>Festigkeit, Wellen, Verbindungen, Federn, Kupplungen</t>
  </si>
  <si>
    <t>3., vollständig überarbeitete Auflage</t>
  </si>
  <si>
    <t>10., akt. Auflage</t>
  </si>
  <si>
    <t>Optionen, Futures und andere Derivate - Das Übungsbuch</t>
  </si>
  <si>
    <t>Schlüsselkonzepte der Psychologie</t>
  </si>
  <si>
    <t>11., aktualisierte Auflage</t>
  </si>
  <si>
    <t>Sommerville, Ian</t>
  </si>
  <si>
    <t>Beckers Welt der Zelle - kompakt</t>
  </si>
  <si>
    <t>Grundlagen des Marketing</t>
  </si>
  <si>
    <t>8., aktualisierte und erweiterte Auflage</t>
  </si>
  <si>
    <t>SPSS 23</t>
  </si>
  <si>
    <t>20., aktualisierte und erweiterte Auflage</t>
  </si>
  <si>
    <t>Hibbeler, Russell C.</t>
  </si>
  <si>
    <t>Campbell Biologie Gymnasiale Oberstufe</t>
  </si>
  <si>
    <t>Campbell Biologie Gymnasiale Oberstufe - Übungsbuch</t>
  </si>
  <si>
    <t>Psychologie Übungsbuch</t>
  </si>
  <si>
    <t>Hull, John C.</t>
  </si>
  <si>
    <t>Brückenkurs Mathematik</t>
  </si>
  <si>
    <t>Objektorientierte Einführung mit Spielen und Simulationen</t>
  </si>
  <si>
    <t>Angewandte Unternehmensethik</t>
  </si>
  <si>
    <t>Grundlagen und Umsetzung mit SPSS und R</t>
  </si>
  <si>
    <t>Anatomie - Bafög-Ausgabe</t>
  </si>
  <si>
    <t>Anatomie Kompaktlehrbuch - Bafög-Ausgabe</t>
  </si>
  <si>
    <t>Elektrische Maschinen - Bafög-Ausgabe</t>
  </si>
  <si>
    <t>Maschinenelemente 2 - Bafög-Ausgabe</t>
  </si>
  <si>
    <t>Werkstofftechnik - Bafög-Ausgabe</t>
  </si>
  <si>
    <t>Objects first - Eine Einführung in Java</t>
  </si>
  <si>
    <t>Das Lehrbuch für Bachelor, Master und Praktiker</t>
  </si>
  <si>
    <t>Konzepte-Instrumente-Unternehmensfallstudien</t>
  </si>
  <si>
    <t>Statistik ohne Angst vor Formeln inkl. MyLab</t>
  </si>
  <si>
    <t>Lineare Algebra für Naturwissenschaftler und Ingenieure</t>
  </si>
  <si>
    <t>5. aktualisierte Auflage</t>
  </si>
  <si>
    <t>Entwickeln, umsetzen und optimieren</t>
  </si>
  <si>
    <t>Aufnahmetest Psychologie</t>
  </si>
  <si>
    <t>Der komplette Vorbereitungskurs inklusive vollständiger Testsimulation</t>
  </si>
  <si>
    <t>Betriebswirtschaftslehre</t>
  </si>
  <si>
    <t>Angewandte Wirtschaftspsychologie</t>
  </si>
  <si>
    <t>Statistik im Klartext</t>
  </si>
  <si>
    <t>Für Psychologen, Wirtschafts- und Sozialwissenschaftler</t>
  </si>
  <si>
    <t>21., aktualisierte Auflage</t>
  </si>
  <si>
    <t>Thermodynamik und statistische Physik</t>
  </si>
  <si>
    <t>Chemie Prüfungstraining</t>
  </si>
  <si>
    <t>Grundlagen der Finanzwirtschaft - Das Übungsbuch</t>
  </si>
  <si>
    <t>SPSS</t>
  </si>
  <si>
    <t>Einführung in die moderne Datenanalyse ab SPSS 25</t>
  </si>
  <si>
    <t>10. aktualisierte und erweiterte Auflage</t>
  </si>
  <si>
    <t>Grundzüge der Beschaffung, Produktion und Logistik - Übungsbuch</t>
  </si>
  <si>
    <t>Planen, Durchführen und Auswerten von Abschlussarbeiten in der Psychologie und den Sozialwissenschaften</t>
  </si>
  <si>
    <t>Schreiben und Gestalten von Abschlussarbeiten in der Psychologie und den Sozialwissenschaften</t>
  </si>
  <si>
    <t>Mit Beispielen in LTspice</t>
  </si>
  <si>
    <t>Mueller, Simon;Dhar, Julia</t>
  </si>
  <si>
    <t>Das Business Model Buch</t>
  </si>
  <si>
    <t>Wie Sie innovative Geschäftsideen entwerfen und erfolgreich in die Tat umsetzen</t>
  </si>
  <si>
    <t>Das Leadership Buch</t>
  </si>
  <si>
    <t>Statistische Methoden in der Experimentalphysik</t>
  </si>
  <si>
    <t>Das Decision Maker Playbook</t>
  </si>
  <si>
    <t>Das Finance Buch</t>
  </si>
  <si>
    <t>Grundlagenwissen und Tools, die jeder kennen muss, um bessere Entscheidungen für sein Unternehmen zu treffen</t>
  </si>
  <si>
    <t>Modernes Software-Engineering</t>
  </si>
  <si>
    <t>Entwurf und Entwicklung von Softwareprodukten</t>
  </si>
  <si>
    <t>Blanchard, Olivier</t>
  </si>
  <si>
    <t>Elektrotechnik 1</t>
  </si>
  <si>
    <t>Elektrotechnik Aufgabensammlung</t>
  </si>
  <si>
    <t>Horton Biochemie kompakt</t>
  </si>
  <si>
    <t>5., überarbeitete und aktualisierte Auflage</t>
  </si>
  <si>
    <t>Informatik</t>
  </si>
  <si>
    <t>Elektrotechnik 2</t>
  </si>
  <si>
    <t>Volkswirtschaftslehre</t>
  </si>
  <si>
    <t>Eine Einführung für Bio- und Umweltwissenschaftler</t>
  </si>
  <si>
    <t>Volkswirtschaftslehre - Das Übungsbuch</t>
  </si>
  <si>
    <t>4., korrigierte und erweiterte Auflage</t>
  </si>
  <si>
    <t>Technische Mechanik 3</t>
  </si>
  <si>
    <t>Dynamik</t>
  </si>
  <si>
    <t>2. aktualisierte Auflage</t>
  </si>
  <si>
    <t>Experimentalphysik 2</t>
  </si>
  <si>
    <t>Felder und Wellen</t>
  </si>
  <si>
    <t>THE BRAND GAP</t>
  </si>
  <si>
    <t>FTE Faktor</t>
  </si>
  <si>
    <t>eISBN</t>
  </si>
  <si>
    <t>Autor</t>
  </si>
  <si>
    <t>ET</t>
  </si>
  <si>
    <t>Print-ISBN</t>
  </si>
  <si>
    <t>URL in eLibrary</t>
  </si>
  <si>
    <t>Rudolf, Matthias;Kuhlisch, Wiltrud</t>
  </si>
  <si>
    <t>Pearson Studium - Biologie</t>
  </si>
  <si>
    <t>Pearson Studium</t>
  </si>
  <si>
    <t>Neumeier, Marty</t>
  </si>
  <si>
    <t>Pearson Studium - Business</t>
  </si>
  <si>
    <t>14.</t>
  </si>
  <si>
    <t>Pearson Studium - Maschinenbau</t>
  </si>
  <si>
    <t>10.</t>
  </si>
  <si>
    <t>Quatember, Andreas</t>
  </si>
  <si>
    <t>Pearson Studium - Economic BWL</t>
  </si>
  <si>
    <t>Britzelmaier, Bernd</t>
  </si>
  <si>
    <t>Sedlmeier, Peter;Burkhardt, Markus</t>
  </si>
  <si>
    <t>Datenanalyse mit R: Beschreiben, Explorieren, Schätzen und Testen</t>
  </si>
  <si>
    <t>Pearson Studium - Psychologie</t>
  </si>
  <si>
    <t>Erdmann, Martin;Flügge, Günter;Risse, Markus</t>
  </si>
  <si>
    <t>Pearson Studium - Physik</t>
  </si>
  <si>
    <t>Minto, Barbara</t>
  </si>
  <si>
    <t>Whittington, Richard;Regnér, Patrick;Angwin, Duncan;Johnson, Gerry;Scholes, Kevan</t>
  </si>
  <si>
    <t>Haghiri, Sina</t>
  </si>
  <si>
    <t>Schira, Josef</t>
  </si>
  <si>
    <t>Pearson Studium - Economic VWL</t>
  </si>
  <si>
    <t>Blanchard, Olivier;Illing, Gerhard</t>
  </si>
  <si>
    <t>Controlling ePDF</t>
  </si>
  <si>
    <t>Pearson Studium - PDFs</t>
  </si>
  <si>
    <t>Pearson Studium - Medizin</t>
  </si>
  <si>
    <t>Pearson Studium - IT</t>
  </si>
  <si>
    <t>Ungericht, Bernhard</t>
  </si>
  <si>
    <t>Strategiebewusstes  Management</t>
  </si>
  <si>
    <t>Martini, Frederic H.;Timmons, Michael J.;Tallitsch, Robert B.</t>
  </si>
  <si>
    <t>Hofmann, Wilfried</t>
  </si>
  <si>
    <t>Pearson Studium - Elektrotechnik</t>
  </si>
  <si>
    <t>Russell, Stuart;Norvig, Peter</t>
  </si>
  <si>
    <t>Ein moderner Ansatz</t>
  </si>
  <si>
    <t>Bartscher, Thomas;Stöckl, Juliane;Träger, Thomas</t>
  </si>
  <si>
    <t>Berk, Jonathan;DeMarzo, Peter</t>
  </si>
  <si>
    <t>Straub, Thomas</t>
  </si>
  <si>
    <t>Sedgewick, Robert;Wayne, Kevin</t>
  </si>
  <si>
    <t>Hopcroft, John E.;Motwani, Rajeev;Ullman, Jeffrey D.</t>
  </si>
  <si>
    <t>Albach, Manfred;Fischer, Janina</t>
  </si>
  <si>
    <t>de Jong, Theo</t>
  </si>
  <si>
    <t>Pearson Studium - Mathematik</t>
  </si>
  <si>
    <t>Griffiths, David J.</t>
  </si>
  <si>
    <t>Reiß, Siegbert;Sarris, Viktor</t>
  </si>
  <si>
    <t>Böhmer, Nicole;Schinnenburg, Heike;Steinert, Carsten</t>
  </si>
  <si>
    <t>Anatomie</t>
  </si>
  <si>
    <t>Reisinger, Sabine;Gattringer, Regina;Strehl, Franz</t>
  </si>
  <si>
    <t>Müller-Seitz, Gordon;Braun, Timo</t>
  </si>
  <si>
    <t>Pearson Studium - Scientific Tools</t>
  </si>
  <si>
    <t>Herold, Helmut;Lurz, Bruno;Wohlrab, Jürgen</t>
  </si>
  <si>
    <t>Schellhase, Ralf;Franken, Birgit;Franken, Stephan</t>
  </si>
  <si>
    <t>Stoetzer, Matthias Wolfgang</t>
  </si>
  <si>
    <t>Kotler, Philip;Armstrong, Gary;Wong, Veronica;Saunders, John</t>
  </si>
  <si>
    <t>Woolfolk, Anita;Schönpflug, Ute</t>
  </si>
  <si>
    <t>Büchler, Jan-Philipp</t>
  </si>
  <si>
    <t>Tanenbaum, Andrew S.;Wetherall, David J.</t>
  </si>
  <si>
    <t>Pearson Studium - Chemie</t>
  </si>
  <si>
    <t>Campbell, John E.</t>
  </si>
  <si>
    <t>Henke, Karsten;Wuttke, Heinz-Dietrich</t>
  </si>
  <si>
    <t>Buss, David M.</t>
  </si>
  <si>
    <t>Hackl, Peter</t>
  </si>
  <si>
    <t>Schlecht, Berthold</t>
  </si>
  <si>
    <t>von Oppen, Gebhard;Melchert, Frank</t>
  </si>
  <si>
    <t>Pavel, Wolfgang;Winkler, Ralf</t>
  </si>
  <si>
    <t>Horn, Martin;Dourdoumas, Nicolaos</t>
  </si>
  <si>
    <t>Gerrig, Richard J.;Zimbardo, Philip G.</t>
  </si>
  <si>
    <t>Shackelford, James F.</t>
  </si>
  <si>
    <t>Thonemann, Ulrich</t>
  </si>
  <si>
    <t>Hartl, Harald;Krasser, Edwin;Winkler, Gunter;Pribyl, Wolfgang;Söser, Peter</t>
  </si>
  <si>
    <t>Kummer, Sebastian;Grün, Oskar;Jammernegg, Werner</t>
  </si>
  <si>
    <t>Bofinger, Peter</t>
  </si>
  <si>
    <t>Forster, Josef;Klüh, Ulrich;Sauer, Stephan</t>
  </si>
  <si>
    <t>Bühner, Markus</t>
  </si>
  <si>
    <t>Albach, Manfred</t>
  </si>
  <si>
    <t>Ullman, Jeffrey D.;Lam, Monica S.;Sethi, Ravi;Aho, Alfred V.</t>
  </si>
  <si>
    <t>Compiler</t>
  </si>
  <si>
    <t>Laudon, Kenneth C.;Laudon, Jane P.;Schoder, Detlef</t>
  </si>
  <si>
    <t>Barnes, David J.;Kölling, Michael</t>
  </si>
  <si>
    <t>Watson, James D.;Baker, Tania A.;Bell, Stephen P.;Gann, Alexander;Levine, Michael;Losick, Richard</t>
  </si>
  <si>
    <t>Stroustrup, Bjarne</t>
  </si>
  <si>
    <t>Schiller, Günter;Holtschulte, Michael</t>
  </si>
  <si>
    <t>Küstenmacher, Werner Tiki;Partoll, Heinz;Wagner, Irmgard</t>
  </si>
  <si>
    <t>Göttlich, Richard;Schindler, Siegfried;Rooshenas, Parham</t>
  </si>
  <si>
    <t>Schiedermeier, Reinhard</t>
  </si>
  <si>
    <t>Spoun, Sascha</t>
  </si>
  <si>
    <t>Wewel, Max C.</t>
  </si>
  <si>
    <t>Klump, Rainer</t>
  </si>
  <si>
    <t>Herber, Kamilla;Müller, Thomas A.</t>
  </si>
  <si>
    <t>Lindenberg, Andreas;Wagner, Irmgard;Fejes, Peter</t>
  </si>
  <si>
    <t>Sedlmeier, Peter;Renkewitz, Frank</t>
  </si>
  <si>
    <t>Bühl, Achim</t>
  </si>
  <si>
    <t>Bühner, Markus;Ziegler, Matthias</t>
  </si>
  <si>
    <t>Schmuck, Carsten;Engels, Bernd;Schirmeister, Tanja;Fink, Reinhold</t>
  </si>
  <si>
    <t>Böker, Fred</t>
  </si>
  <si>
    <t>Sydsaeter, Knut;Hammond, Peter</t>
  </si>
  <si>
    <t>Zimmermann, Jochen;Werner, Jörg Richard;Hitz, Jörg-Markus</t>
  </si>
  <si>
    <t>Hatzinger, Reinhold;Nagel, Herbert</t>
  </si>
  <si>
    <t>Dorf, Richard C.;Bishop, Robert H.</t>
  </si>
  <si>
    <t>Pomberger, Gustav;Dobler, Heinz</t>
  </si>
  <si>
    <t>Sommer, Werner</t>
  </si>
  <si>
    <t>Meyer, Marko</t>
  </si>
  <si>
    <t>Talarczyk, Matthias</t>
  </si>
  <si>
    <t>Kickelbick, Guido</t>
  </si>
  <si>
    <t>Faeskorn-Woyke, Heide;Bertelsmeier, Birgit;Riemer, Petra;Bauer, Elena</t>
  </si>
  <si>
    <t>Leuchtmann, Pascal</t>
  </si>
  <si>
    <t>De, Dennis</t>
  </si>
  <si>
    <t>Tönnies, Klaus D.</t>
  </si>
  <si>
    <t>Proakis, John G.;Salehi, Masoud</t>
  </si>
  <si>
    <t>Bofinger, Peter;Mayer, Eric</t>
  </si>
  <si>
    <t>Deimel, Klaus;Isemann, Rainer;Müller, Stefan</t>
  </si>
  <si>
    <t>Kopka, Helmut</t>
  </si>
  <si>
    <t>Kofler, Michael;Plate, Jürgen</t>
  </si>
  <si>
    <t>Kofler, Michael</t>
  </si>
  <si>
    <t>Gräbe, Hans-Gert;Kofler, Michael</t>
  </si>
  <si>
    <t>Hachenberger, Dirk</t>
  </si>
  <si>
    <t>Hoffmann, Armin;Marx, Bernd;Vogt, Werner</t>
  </si>
  <si>
    <t>Malaka, Rainer;Butz, Andreas;Hussmann, Heinrich</t>
  </si>
  <si>
    <t>Brügge, Bernd;Dutoit, Allen H.</t>
  </si>
  <si>
    <t>Stelzer, Ralph;Steger, Wolfgang</t>
  </si>
  <si>
    <t>Zöfel, Peter</t>
  </si>
  <si>
    <t>Zierl, Richard</t>
  </si>
  <si>
    <t>Herwig, Heinz;Kautz, Christian H.</t>
  </si>
  <si>
    <t>Baier, Christel;Asteroth, Alexander</t>
  </si>
  <si>
    <t>Kautz, Christian H.</t>
  </si>
  <si>
    <t>McDermott, Lillian C.;Shaffer, Peter S.</t>
  </si>
  <si>
    <t>Störrle, Harald</t>
  </si>
  <si>
    <t>Hammerschall, Ulrike</t>
  </si>
  <si>
    <t>Polifke, Wolfgang;Kopitz, Jan</t>
  </si>
  <si>
    <t>Ravens, Tobias</t>
  </si>
  <si>
    <t>Schlager, Petra;Thibud, Manfred</t>
  </si>
  <si>
    <t>Wissenschaftlich mit LATEX arbeiten</t>
  </si>
  <si>
    <t>Cordes, Karl-Hermann;Waag, Andreas;Heuck, Nicolas</t>
  </si>
  <si>
    <t>Grechenig, Thomas;Bernhart, Mario;Breiteneder, Roland;Kappel, Karin</t>
  </si>
  <si>
    <t>Kittler, Udo;Stanicki, Sabine;Müller, Thomas A.</t>
  </si>
  <si>
    <t>Partoll, Heinz;Wagner, Irmgard;Fejes, Peter</t>
  </si>
  <si>
    <t>Hopf, Norbert W.;Krauß, Boris</t>
  </si>
  <si>
    <t>Magenheim, Johannes;Müller, Thomas A.</t>
  </si>
  <si>
    <t>Tanenbaum, Andrew S.;Austin, Todd</t>
  </si>
  <si>
    <t>Schmidt, Lorenz-Peter;Schaller, Gerd;Martius, Siegfried</t>
  </si>
  <si>
    <t>Peters, Jan Hendrik;Dörfler, Tobias</t>
  </si>
  <si>
    <t>Kuhlmann, Hendrik</t>
  </si>
  <si>
    <t>Hamilton, Jonathan H.;Suslow, Valerie Y.</t>
  </si>
  <si>
    <t>Madigan, Michael T.;Martinko, John M.;Stahl, David A.;Clark, David P.</t>
  </si>
  <si>
    <t>Ostendorf, Ralf  Jürgen</t>
  </si>
  <si>
    <t>Wessler, Markus</t>
  </si>
  <si>
    <t>Sokolowski, Kurt</t>
  </si>
  <si>
    <t>Held, Leonhard;Rufibach, Kaspar;Seifert, Burkhardt</t>
  </si>
  <si>
    <t>Medizinische Statistik</t>
  </si>
  <si>
    <t>Kummer, Sebastian;Jammernegg, Werner;Grün, Oskar</t>
  </si>
  <si>
    <t>Hammerschall, Ulrike;Beneken, Gerd</t>
  </si>
  <si>
    <t>Schmuck, Carsten</t>
  </si>
  <si>
    <t>Maschinenelemente</t>
  </si>
  <si>
    <t>Tabellen und Formelsammlung</t>
  </si>
  <si>
    <t>Hatzinger, Reinhold;Hornik, Kurt;Nagel, Herbert;Maier, Marco</t>
  </si>
  <si>
    <t>Johnson, Gerry;Whittington, Richard;Scholes, Kevan;Angwin, Duncan;Regnér, Patrick</t>
  </si>
  <si>
    <t>Zimbardo, Philip G.;Johnson, Robert L.;McCann, Vivian</t>
  </si>
  <si>
    <t>Brinkmann, Ralf</t>
  </si>
  <si>
    <t>Solomon, Michael</t>
  </si>
  <si>
    <t>Chopra, Sunil;Meindl, Peter</t>
  </si>
  <si>
    <t>Klassische Mechanik</t>
  </si>
  <si>
    <t>Mittelbach, Frank;Goossens, Michel</t>
  </si>
  <si>
    <t>Kotler, Philip;Keller, Kevin Lane;Opresnik, Marc Oliver</t>
  </si>
  <si>
    <t>Schäfer, Peter;Holtschulte, Michael</t>
  </si>
  <si>
    <t>Kreuzer, Martin;Kühling, Stefan</t>
  </si>
  <si>
    <t>Hardin, Jeff;Bertoni, Gregory Paul;Kleinsmith, Lewis J.</t>
  </si>
  <si>
    <t>Weinberg, Steven</t>
  </si>
  <si>
    <t>Krugman, Paul R.;Obstfeld, Maurice;Melitz, Marc J.</t>
  </si>
  <si>
    <t>Sydsaeter, Knut;Hammond, Peter;Strom, Arne</t>
  </si>
  <si>
    <t>Tanenbaum, Andrew S.;Bos, Herbert</t>
  </si>
  <si>
    <t>Ruhrländer, Michael</t>
  </si>
  <si>
    <t>Lehr- und Übungsbuch mit MyMathLab | Lineare Algebra</t>
  </si>
  <si>
    <t>Smith, Thomas M.;Smith, Robert L.</t>
  </si>
  <si>
    <t>Schüz, Mathias</t>
  </si>
  <si>
    <t>15., akt. Auflage</t>
  </si>
  <si>
    <t>Bartscher, Thomas;Nissen, Regina</t>
  </si>
  <si>
    <t>12., aktualisierte und erweiterte Auflage</t>
  </si>
  <si>
    <t>Zantow, Roger;Dinauer, Josef;Schäffler, Christian</t>
  </si>
  <si>
    <t>Makroökonomie mit MyMathLab | Makroökonomie</t>
  </si>
  <si>
    <t>6., aktualisierte und erweiterte Auflage</t>
  </si>
  <si>
    <t>Lehr- und Übungsbuch mit MyMathLab | Brückenkurs</t>
  </si>
  <si>
    <t>Deimel, Klaus;Erdmann, Georg;Isemann, Rainer;Müller, Stefan</t>
  </si>
  <si>
    <t>Psychologie mit E-Learning "MyLab | Psychologie"</t>
  </si>
  <si>
    <t>Sydsaeter, Knut;Hammond, Peter;Strom, Arne;Carvajal, Andrés</t>
  </si>
  <si>
    <t>7. aktualisierte und erweiterte Auflage</t>
  </si>
  <si>
    <t>Hagen, Tobias;Klüh, Ulrich;Sauer, Stephan</t>
  </si>
  <si>
    <t>Makroökonomie Übungsbuch</t>
  </si>
  <si>
    <t>Herold, Helmut;Lurz, Bruno;Wohlrab, Jürgen;Hopf, Matthias</t>
  </si>
  <si>
    <t>11. aktualisierte Auflage</t>
  </si>
  <si>
    <t>Heimsch, Fabian;Niederer, Rudolf;Zöfel, Peter</t>
  </si>
  <si>
    <t>Schroeder, Daniel V.</t>
  </si>
  <si>
    <t>Technische Mechanik 1</t>
  </si>
  <si>
    <t>Erdmann, Georg;Krupp, Michael</t>
  </si>
  <si>
    <t>Urry, Lisa A.;Cain, Michael L.;Wasserman, Steven A.;Minorsky, Peter V.;Reece, Jane B.</t>
  </si>
  <si>
    <t>Hartl, Harald;Krasser, Edwin;Söser, Peter;Winkler, Gunter</t>
  </si>
  <si>
    <t>Seelhofer, Daniel</t>
  </si>
  <si>
    <t>Grundlagen und Tools, mit denen ganzheitliche Führung im Alltag erfolgreich gelingt</t>
  </si>
  <si>
    <t>Wewel, Max C.;Blatter, Anja</t>
  </si>
  <si>
    <t>Bock, Adam J.;George, Gerard</t>
  </si>
  <si>
    <t>Warner, Stuart;Hussain, Si</t>
  </si>
  <si>
    <t>12 Taktiken, um klarer zu denken, Unsicherheit abzubauen und bessere Entscheidungen zu treffen</t>
  </si>
  <si>
    <t>Erdmann, Martin;Hebbeker, Thomas;Schmidt, Alexander</t>
  </si>
  <si>
    <t>Kölling, Michael</t>
  </si>
  <si>
    <t>Pearson Studium - Informatik Schule</t>
  </si>
  <si>
    <t>Pearson Studium - Biologie Schule</t>
  </si>
  <si>
    <t>Hattenhauer, Rainer</t>
  </si>
  <si>
    <t>Campbell, Neil A.;Reece, Jane B.;Smith, Thomas M.;Smith, Robert L.</t>
  </si>
  <si>
    <t>Giancoli Physik</t>
  </si>
  <si>
    <t>Pearson Studium - Physik Schule</t>
  </si>
  <si>
    <t>Pearson Studium - Chemie Schule</t>
  </si>
  <si>
    <t>Praxislehrbuch für Schule, Ausbildung und Studium</t>
  </si>
  <si>
    <t>Hartl, Michael</t>
  </si>
  <si>
    <t>n.a.</t>
  </si>
  <si>
    <t>ZAG</t>
  </si>
  <si>
    <t>Antonova, Roumiana  Hristova;Slaveva, Vassilena Iordanova;Slavova, Tihomira Encheva</t>
  </si>
  <si>
    <t>Grundlagen und Praxis der Bash-und C-Programmierung in Unix/Linux</t>
  </si>
  <si>
    <t>Ein Arbeits- und Übungsbuch</t>
  </si>
  <si>
    <t>Erdmann, Martin;Flügge, Günter</t>
  </si>
  <si>
    <t>Experimentalphysik 1</t>
  </si>
  <si>
    <t>Mechanik und Wärme</t>
  </si>
  <si>
    <t>Scheithauer, Herbert;Niebank, Kay</t>
  </si>
  <si>
    <t>Entwicklungspsychologie - Entwicklungswissenschaft des Kindes- und Jugendalters</t>
  </si>
  <si>
    <t>Neuropsychologische, genetische und psychosoziale Aspekte der Entwicklung</t>
  </si>
  <si>
    <t>Wie sich die Lücke zwischen Design und Unternehmensstrategie schließen lässt</t>
  </si>
  <si>
    <t>Datenanalyse mit R: Fortgeschrittene Verfahren</t>
  </si>
  <si>
    <t>Erdmann, Martin</t>
  </si>
  <si>
    <t>Experimentalpyhsik 3</t>
  </si>
  <si>
    <t>Atome und Kerne</t>
  </si>
  <si>
    <t>Heimsch, Fabian;Niederer, Rudolf</t>
  </si>
  <si>
    <t>Optionen, Futures und andere Derivate - Übungsbuch</t>
  </si>
  <si>
    <t>Chemie für Studierende der Medizin und Biowissenschaften</t>
  </si>
  <si>
    <t>3.,aktualisierte Auflage</t>
  </si>
  <si>
    <t>Internationale Unternehmensbewertung</t>
  </si>
  <si>
    <t>Experimentelle Psychologie - Von der Theorie zur Praxis</t>
  </si>
  <si>
    <t>Fallstudien im Personalmanagement</t>
  </si>
  <si>
    <t>Maple</t>
  </si>
  <si>
    <t>Vektoranalysis, Integraltransformationen, Differenzialgleichungen, Stochastik  Theorie und Numerik</t>
  </si>
  <si>
    <t>Statistik für Psychologen im Klartext</t>
  </si>
  <si>
    <t>Burkhardt, Markus;Titz, Johannes;Sedlmeier, Peter</t>
  </si>
  <si>
    <t>Rozenthuler, Sarah</t>
  </si>
  <si>
    <t>Taylor, John</t>
  </si>
  <si>
    <t>Kotler, Philip;Keller, Kevin Lane;Chernev, Alexander;Opresnik, Marc Oliver</t>
  </si>
  <si>
    <t>16., aktualisierte Auflage</t>
  </si>
  <si>
    <t>Haim, Kurt;Müller, Klaus</t>
  </si>
  <si>
    <t>Die KI-Revolution in der Medizin</t>
  </si>
  <si>
    <t>Herold, Helmut;Lurz, Bruno;Lurz, Martin;Wohlrab, Jürgen</t>
  </si>
  <si>
    <t>Lee, Peter;Goldberg, Carey;Kohane, Isaac;Bubeck, Sébastien</t>
  </si>
  <si>
    <t>GPT-4 und darüber hinaus</t>
  </si>
  <si>
    <t>Online</t>
  </si>
  <si>
    <t>Botanik</t>
  </si>
  <si>
    <t>Kahmann, Stephan; Prof. Dr. Ludwigs, Stephan</t>
  </si>
  <si>
    <t>So gelingt E-Learning!</t>
  </si>
  <si>
    <t>Reader zum Higher Education Summit 2019</t>
  </si>
  <si>
    <t>Tanenbaum, Andrew S.;Feamster, Nick;Wetherall, David J.</t>
  </si>
  <si>
    <t>Craig, John J.</t>
  </si>
  <si>
    <t>Tutorien zur Physik - Bafög-Ausgabe</t>
  </si>
  <si>
    <t>Klassische Mechanik Lösungsbuch</t>
  </si>
  <si>
    <t>online seit</t>
  </si>
  <si>
    <t>Status elibrary</t>
  </si>
  <si>
    <t>Mckeown, Max</t>
  </si>
  <si>
    <t>Tang, Audrey</t>
  </si>
  <si>
    <t>O'Keeffe, Niamh</t>
  </si>
  <si>
    <t>Von der Kindheit bis ins hohe Alter</t>
  </si>
  <si>
    <t>Python mit Biss</t>
  </si>
  <si>
    <t>Vorgaenger eBook</t>
  </si>
  <si>
    <t>Nachfolger eBook</t>
  </si>
  <si>
    <t>epub</t>
  </si>
  <si>
    <t>Andriole, Stephen J.</t>
  </si>
  <si>
    <t>Warne, Lorraine;Kirk, Kate</t>
  </si>
  <si>
    <t>ePub</t>
  </si>
  <si>
    <t>Responsible AI</t>
  </si>
  <si>
    <t>Santos, Omar;Salam, Samer;Dahir, Hazim</t>
  </si>
  <si>
    <t>Wren, Lisa</t>
  </si>
  <si>
    <t>Digital Playbook</t>
  </si>
  <si>
    <t>Feldman, Robert S.</t>
  </si>
  <si>
    <t>Smith, Ross;Cubino, Mayte;McKeon, Emily</t>
  </si>
  <si>
    <t>Woolfolk, Anita;Usher, Ellen L.</t>
  </si>
  <si>
    <t>Mastropieri, Margo A.;Scruggs, Thomas E.;Regan, Kelley S.</t>
  </si>
  <si>
    <t>Inklusives Klassenzimmer</t>
  </si>
  <si>
    <t>Strategien für einen effektiven differenzierten Unterricht</t>
  </si>
  <si>
    <t>BRAND FLIP</t>
  </si>
  <si>
    <t>Die ersten 100 Tage</t>
  </si>
  <si>
    <t>Strategy Book</t>
  </si>
  <si>
    <t>Aronson, Elliot;Wilson, Timothy D.;Sommers, Samuel R.</t>
  </si>
  <si>
    <t>Pinel, John P.J.;Barnes, Steven J.;Pauli, Paul;Gamer, Matthias</t>
  </si>
  <si>
    <t>Lu, Qinghua;Zhu, Liming;Whittle, Jon;Xu, Xiwei;CSIRO,</t>
  </si>
  <si>
    <t>KI-Revolution in Cybersicherheit, Netzwerken und aufstrebenden Technologien</t>
  </si>
  <si>
    <t>Fischer, Erika</t>
  </si>
  <si>
    <t>Bildungstechnologie im Klassenzimmer</t>
  </si>
  <si>
    <t>Transformation des Lernens über Disziplinen hinweg</t>
  </si>
  <si>
    <t>Radanliev, Petar</t>
  </si>
  <si>
    <t>Achtsamkeit angewöhnen</t>
  </si>
  <si>
    <t>Projektmanagement - Projekte erfolgreich planen und koordinieren</t>
  </si>
  <si>
    <t>Busse, Beatrix;Kleiber, Ingo</t>
  </si>
  <si>
    <t>KI in der Hochschulbildung</t>
  </si>
  <si>
    <t>Thomas, George B.;Weir, Maurice D.;Hass, Joel R.</t>
  </si>
  <si>
    <t>Haim, Kurt;lederer-Gamberger, Johanna;Müller, Klaus</t>
  </si>
  <si>
    <t>Bennett, Jeffrey O.;Donahue, Megan O.;Schneider, Nicholas;Voit, Mark</t>
  </si>
  <si>
    <t>Brown, Theodore E.;LeMay, H. Eugene;Bursten, Bruce E.;Bruice, Paula Yurkanis</t>
  </si>
  <si>
    <t>Horton, H. Robert;Moran, Laurence A.;Scrimgeour, K. Gray;Perry, Marc;Rawn, J. David</t>
  </si>
  <si>
    <t>Pinel, John P.J.;Pauli, Paul</t>
  </si>
  <si>
    <t>Pinel, John P.J.;Barnes, Steven J.;Pauli, Paul</t>
  </si>
  <si>
    <t>Nabors, Murray</t>
  </si>
  <si>
    <t>Madigan, Michael T.;Bender, Kelly S.;Buckley, Daniel H.;Sattley, Matthew W.;Stahl, David A.</t>
  </si>
  <si>
    <t>Campbell, Neil A.;Reece, Jane B.;Urry, Lisa A.;Cain, Michael L.;Wasserman, Steven A.;Minorsky, Peter V.;Jackson, Robert B</t>
  </si>
  <si>
    <t>Brown, Theodore E.;LeMay, H. Eugene;Bursten, Bruce E.</t>
  </si>
  <si>
    <t>Brown, Theodore E.;LeMay, H. Eugene;Bursten, Bruce E.;Murphy, Catherine;Woodward, Patrick;Stoltzfus, Matthew E.</t>
  </si>
  <si>
    <t>Bruice, Paula Yurkanis;Brown, Theodore E.</t>
  </si>
  <si>
    <t>Brown, Theodore E.;LeMay, H. Eugene;Bursten, Bruce E.;Murphy, Catherine;Woodward, Patrick;Stoltzfus, Matthew E.;Wilson, Roxy</t>
  </si>
  <si>
    <t>Kurose, James F.;Ross, Keith</t>
  </si>
  <si>
    <t>Dalton, Alice L.;Limmer, Daniel;Mistovich, Joseph J.;Werman, Howard</t>
  </si>
  <si>
    <t>Weston, Fred J.;Shastri, Kuldeep</t>
  </si>
  <si>
    <t>Elmasri, Ramez;Navathe, Shamkant B.</t>
  </si>
  <si>
    <t>Klug, William S;Cummings, Michael;Spencer, Charlotte A.</t>
  </si>
  <si>
    <t>Dahleh, Marie Dillon</t>
  </si>
  <si>
    <t>Kotler, Philip;Armstrong, Gary;Harris, Lloyd C.;Piercy, Nigel</t>
  </si>
  <si>
    <t>Kotler, Philip;Armstrong, Gary;Harris, Lloyd C.;He, Hongwei</t>
  </si>
  <si>
    <t>Jahn, Martina;Jahn, Dieter;Moran, Laurence A.;Horton, H. Robert;Scrimgeour, K. Gray;Perry, Marc</t>
  </si>
  <si>
    <t>Ernst, Dietmar;Amann, Thorsten;Grothaus, Michael;Lump, Dietlinde Flavia</t>
  </si>
  <si>
    <t>Butcher, James N.;Mineka, Susan M.;Hooley, Jill M.</t>
  </si>
  <si>
    <t>Robbins, Stephen P.;Coulter, Mary A.;Fischer, Ingo</t>
  </si>
  <si>
    <t>Pindyck, Robert;Rubinfeld, Daniel L.</t>
  </si>
  <si>
    <t>Jones, Gareth R.;Bourdon, Richard M.</t>
  </si>
  <si>
    <t>Robbins, Stephen P.</t>
  </si>
  <si>
    <t>Bruice, Paula Yurkanis</t>
  </si>
  <si>
    <t>Silverthorn, Dee Unglaub</t>
  </si>
  <si>
    <t>Dietrich, Ann Marie;Shaner, Steven;Campbell, John E.;Chapter, Ohio</t>
  </si>
  <si>
    <t>Aronson, Elliot;Wilson, Timothy D.;Akert, Robin M.</t>
  </si>
  <si>
    <t>Lambert, Joseph B.;Gronert, Scott;Shurvell, Herbert F.;Lightner, David</t>
  </si>
  <si>
    <t>Wortmann, Felix;Jung, Sven;Gassmann, Oliver</t>
  </si>
  <si>
    <t>Tanenbaum, Andrew S.;Van Steen, Maarten</t>
  </si>
  <si>
    <t>Acemoglu, Daron;Laibson, David;List, John;Belke, Ansgar</t>
  </si>
  <si>
    <t>Kalpakjian, Serope;Schmid, Steven;Werner, Ewald</t>
  </si>
  <si>
    <t>Oppenheim, Alan V;Schafer, Ronald W.;Buck, John R.</t>
  </si>
  <si>
    <t>Bass, Len;Lu, Qinghua;Weber, Ingo;Zhu, Liming</t>
  </si>
  <si>
    <t>Entwicklung von KI-Systemen</t>
  </si>
  <si>
    <t>Shaw, Zed A.</t>
  </si>
  <si>
    <t>Python auf die harte Tour</t>
  </si>
  <si>
    <t>Platform Business Navigator</t>
  </si>
  <si>
    <t>KI-Revolution im Support und Kundenservice</t>
  </si>
  <si>
    <t>Ein praxisorientierter Leitfaden für den erfolgreichen Einsatz von KI</t>
  </si>
  <si>
    <t>Robotik</t>
  </si>
  <si>
    <t>Jetzt mal Klartext!</t>
  </si>
  <si>
    <t>7 Geheimtipps von Führungspersönlichkeiten</t>
  </si>
  <si>
    <t>Kanabar, Vijay;Wong, Jason</t>
  </si>
  <si>
    <t>KI-Revolution im Projektmanagement</t>
  </si>
  <si>
    <t>Der Leader's Guide zum Thema Wohlbefinden</t>
  </si>
  <si>
    <t>Silberman, Dave;Maltzman, Rich;Abramo, Loredana;Kanabar, Vijay</t>
  </si>
  <si>
    <t>Basispreis Jahreslizenz multiuser</t>
  </si>
  <si>
    <t>Jahreslizenz unlimited - netto</t>
  </si>
  <si>
    <t>9783868945560</t>
  </si>
  <si>
    <t>9783868946666</t>
  </si>
  <si>
    <t>Lane, Angela;Gorbatov, Sergey</t>
  </si>
  <si>
    <t>Aufsteigen oder Weiterziehen</t>
  </si>
  <si>
    <t>9783868946772</t>
  </si>
  <si>
    <t>Leadership mit KI</t>
  </si>
  <si>
    <t>9783868946864</t>
  </si>
  <si>
    <t>Aufstieg der KI-Agenten</t>
  </si>
  <si>
    <t>Pearson Studium - Economics VWL</t>
  </si>
  <si>
    <t>9783868943238</t>
  </si>
  <si>
    <t>9783868943528</t>
  </si>
  <si>
    <t>Format</t>
  </si>
  <si>
    <t>epdf</t>
  </si>
  <si>
    <t>customepdf</t>
  </si>
  <si>
    <t>https://elibrary.pearson.de/book/99.150005/9783868944853</t>
  </si>
  <si>
    <t>https://elibrary.pearson.de/book/99.150005/9783868946857</t>
  </si>
  <si>
    <t>https://elibrary.pearson.de/book/99.150005/9783868946604</t>
  </si>
  <si>
    <t>https://elibrary.pearson.de/book/99.150005/9783868946765</t>
  </si>
  <si>
    <t>https://elibrary.pearson.de/book/99.150005/9783868946659</t>
  </si>
  <si>
    <t>https://elibrary.pearson.de/book/99.150005/9783868945638</t>
  </si>
  <si>
    <t>https://elibrary.pearson.de/book/99.150005/9783868946253</t>
  </si>
  <si>
    <t>https://elibrary.pearson.de/book/99.150005/9783868946406</t>
  </si>
  <si>
    <t>https://elibrary.pearson.de/book/99.150005/9783868945980</t>
  </si>
  <si>
    <t>https://elibrary.pearson.de/book/99.150005/9783868946048</t>
  </si>
  <si>
    <t>https://elibrary.pearson.de/book/99.150005/9783868945959</t>
  </si>
  <si>
    <t>https://elibrary.pearson.de/book/99.150005/9783868946000</t>
  </si>
  <si>
    <t>https://elibrary.pearson.de/book/99.150005/9783868945904</t>
  </si>
  <si>
    <t>https://elibrary.pearson.de/book/99.150005/9783868946383</t>
  </si>
  <si>
    <t>https://elibrary.pearson.de/book/99.150005/9783868946208</t>
  </si>
  <si>
    <t>https://elibrary.pearson.de/book/99.150005/9783868946178</t>
  </si>
  <si>
    <t>https://elibrary.pearson.de/book/99.150005/9783868946185</t>
  </si>
  <si>
    <t>https://elibrary.pearson.de/book/99.150005/9783868945546</t>
  </si>
  <si>
    <t>https://elibrary.pearson.de/book/99.150005/9783868945539</t>
  </si>
  <si>
    <t>https://elibrary.pearson.de/book/99.150005/9783868945201</t>
  </si>
  <si>
    <t>https://elibrary.pearson.de/book/99.150005/9783868945522</t>
  </si>
  <si>
    <t>https://elibrary.pearson.de/book/99.150005/9783868944969</t>
  </si>
  <si>
    <t>https://elibrary.pearson.de/book/99.150005/9783868945911</t>
  </si>
  <si>
    <t>https://elibrary.pearson.de/book/99.150005/9783868945942</t>
  </si>
  <si>
    <t>https://elibrary.pearson.de/book/99.150005/9783863263584</t>
  </si>
  <si>
    <t>https://elibrary.pearson.de/book/99.150005/9783868944976</t>
  </si>
  <si>
    <t>https://elibrary.pearson.de/book/99.150005/9783868944983</t>
  </si>
  <si>
    <t>https://elibrary.pearson.de/book/99.150005/9783863263430</t>
  </si>
  <si>
    <t>https://elibrary.pearson.de/book/99.150005/9783863263577</t>
  </si>
  <si>
    <t>https://elibrary.pearson.de/book/99.150005/9783868945379</t>
  </si>
  <si>
    <t>https://elibrary.pearson.de/book/99.150005/9783868945423</t>
  </si>
  <si>
    <t>https://elibrary.pearson.de/book/99.150005/9783868945508</t>
  </si>
  <si>
    <t>https://elibrary.pearson.de/book/99.150005/9783863263607</t>
  </si>
  <si>
    <t>https://elibrary.pearson.de/book/99.150005/9783863263638</t>
  </si>
  <si>
    <t>https://elibrary.pearson.de/book/99.150005/9783868945386</t>
  </si>
  <si>
    <t>https://elibrary.pearson.de/book/99.150005/9783868944921</t>
  </si>
  <si>
    <t>https://elibrary.pearson.de/book/99.150005/9783863263126</t>
  </si>
  <si>
    <t>https://elibrary.pearson.de/book/99.150005/9783868945157</t>
  </si>
  <si>
    <t>https://elibrary.pearson.de/book/99.150005/9783868945836</t>
  </si>
  <si>
    <t>https://elibrary.pearson.de/book/99.150005/9783868945195</t>
  </si>
  <si>
    <t>https://elibrary.pearson.de/book/99.150005/9783863263591</t>
  </si>
  <si>
    <t>https://elibrary.pearson.de/book/99.150005/9783863263553</t>
  </si>
  <si>
    <t>https://elibrary.pearson.de/book/99.150005/9783863263645</t>
  </si>
  <si>
    <t>https://elibrary.pearson.de/book/99.150005/9783863263454</t>
  </si>
  <si>
    <t>https://elibrary.pearson.de/book/99.150005/9783863263263</t>
  </si>
  <si>
    <t>https://elibrary.pearson.de/book/99.150005/9783863263461</t>
  </si>
  <si>
    <t>https://elibrary.pearson.de/book/99.150005/9783863263386</t>
  </si>
  <si>
    <t>https://elibrary.pearson.de/book/99.150005/9783863263393</t>
  </si>
  <si>
    <t>https://elibrary.pearson.de/book/99.150005/9783863263515</t>
  </si>
  <si>
    <t>https://elibrary.pearson.de/book/99.150005/9783863263560</t>
  </si>
  <si>
    <t>https://elibrary.pearson.de/book/99.150005/9783863263300</t>
  </si>
  <si>
    <t>https://elibrary.pearson.de/book/99.150005/9783863269654</t>
  </si>
  <si>
    <t>https://elibrary.pearson.de/book/99.150005/9783863263294</t>
  </si>
  <si>
    <t>https://elibrary.pearson.de/book/99.150005/9783863269647</t>
  </si>
  <si>
    <t>https://elibrary.pearson.de/book/99.150005/9783863263355</t>
  </si>
  <si>
    <t>https://elibrary.pearson.de/book/99.150005/9783863263379</t>
  </si>
  <si>
    <t>https://elibrary.pearson.de/book/99.150005/9783863263287</t>
  </si>
  <si>
    <t>https://elibrary.pearson.de/book/99.150005/9783863263089</t>
  </si>
  <si>
    <t>https://elibrary.pearson.de/book/99.150005/9783863263232</t>
  </si>
  <si>
    <t>https://elibrary.pearson.de/book/99.150005/9783863263447</t>
  </si>
  <si>
    <t>https://elibrary.pearson.de/book/99.150005/9783863263119</t>
  </si>
  <si>
    <t>https://elibrary.pearson.de/book/99.150005/9783863263201</t>
  </si>
  <si>
    <t>https://elibrary.pearson.de/book/99.150005/9783863263225</t>
  </si>
  <si>
    <t>https://elibrary.pearson.de/book/99.150005/9783863263256</t>
  </si>
  <si>
    <t>https://elibrary.pearson.de/book/99.150005/9783863263188</t>
  </si>
  <si>
    <t>https://elibrary.pearson.de/book/99.150005/9783863263072</t>
  </si>
  <si>
    <t>https://elibrary.pearson.de/book/99.150005/9783863263249</t>
  </si>
  <si>
    <t>https://elibrary.pearson.de/book/99.150005/9783863269630</t>
  </si>
  <si>
    <t>https://elibrary.pearson.de/book/99.150005/9783863268978</t>
  </si>
  <si>
    <t>https://elibrary.pearson.de/book/99.150005/9783863263133</t>
  </si>
  <si>
    <t>https://elibrary.pearson.de/book/99.150005/9783863263034</t>
  </si>
  <si>
    <t>https://elibrary.pearson.de/book/99.150005/9783863268893</t>
  </si>
  <si>
    <t>https://elibrary.pearson.de/book/99.150005/9783863263195</t>
  </si>
  <si>
    <t>https://elibrary.pearson.de/book/99.150005/9783863263218</t>
  </si>
  <si>
    <t>https://elibrary.pearson.de/book/99.150005/9783863263041</t>
  </si>
  <si>
    <t>https://elibrary.pearson.de/book/99.150005/9783863268138</t>
  </si>
  <si>
    <t>https://elibrary.pearson.de/book/99.150005/9783863263270</t>
  </si>
  <si>
    <t>https://elibrary.pearson.de/book/99.150005/9783863268916</t>
  </si>
  <si>
    <t>https://elibrary.pearson.de/book/99.150005/9783863263003</t>
  </si>
  <si>
    <t>https://elibrary.pearson.de/book/99.150005/9783863268909</t>
  </si>
  <si>
    <t>https://elibrary.pearson.de/book/99.150005/9783863268817</t>
  </si>
  <si>
    <t>https://elibrary.pearson.de/book/99.150005/9783863268824</t>
  </si>
  <si>
    <t>https://elibrary.pearson.de/book/99.150005/9783863268831</t>
  </si>
  <si>
    <t>https://elibrary.pearson.de/book/99.150005/9783863268657</t>
  </si>
  <si>
    <t>https://elibrary.pearson.de/book/99.150005/9783863263065</t>
  </si>
  <si>
    <t>https://elibrary.pearson.de/book/99.150005/9783863268770</t>
  </si>
  <si>
    <t>https://elibrary.pearson.de/book/99.150005/9783863268961</t>
  </si>
  <si>
    <t>https://elibrary.pearson.de/book/99.150005/9783863263058</t>
  </si>
  <si>
    <t>https://elibrary.pearson.de/book/99.150005/9783863269623</t>
  </si>
  <si>
    <t>https://elibrary.pearson.de/book/99.150005/9783863268930</t>
  </si>
  <si>
    <t>https://elibrary.pearson.de/book/99.150005/9783863268947</t>
  </si>
  <si>
    <t>https://elibrary.pearson.de/book/99.150005/9783863268954</t>
  </si>
  <si>
    <t>https://elibrary.pearson.de/book/99.150005/9783863263096</t>
  </si>
  <si>
    <t>https://elibrary.pearson.de/book/99.150005/9783863268312</t>
  </si>
  <si>
    <t>https://elibrary.pearson.de/book/99.150005/9783863263164</t>
  </si>
  <si>
    <t>https://elibrary.pearson.de/book/99.150005/9783863268923</t>
  </si>
  <si>
    <t>https://elibrary.pearson.de/book/99.150005/9783863268879</t>
  </si>
  <si>
    <t>https://elibrary.pearson.de/book/99.150005/9783863268022</t>
  </si>
  <si>
    <t>https://elibrary.pearson.de/book/99.150005/9783863268862</t>
  </si>
  <si>
    <t>https://elibrary.pearson.de/book/99.150005/9783863268763</t>
  </si>
  <si>
    <t>https://elibrary.pearson.de/book/99.150005/9783863268688</t>
  </si>
  <si>
    <t>https://elibrary.pearson.de/book/99.150005/9783863268695</t>
  </si>
  <si>
    <t>https://elibrary.pearson.de/book/99.150005/9783863268701</t>
  </si>
  <si>
    <t>https://elibrary.pearson.de/book/99.150005/9783863268886</t>
  </si>
  <si>
    <t>https://elibrary.pearson.de/book/99.150005/9783863268855</t>
  </si>
  <si>
    <t>https://elibrary.pearson.de/book/99.150005/9783863268756</t>
  </si>
  <si>
    <t>https://elibrary.pearson.de/book/99.150005/9783863268619</t>
  </si>
  <si>
    <t>https://elibrary.pearson.de/book/99.150005/9783863268794</t>
  </si>
  <si>
    <t>https://elibrary.pearson.de/book/99.150005/9783863268671</t>
  </si>
  <si>
    <t>https://elibrary.pearson.de/book/99.150005/9783863268077</t>
  </si>
  <si>
    <t>https://elibrary.pearson.de/book/99.150005/9783863268602</t>
  </si>
  <si>
    <t>https://elibrary.pearson.de/book/99.150005/9783863268732</t>
  </si>
  <si>
    <t>https://elibrary.pearson.de/book/99.150005/9783863268787</t>
  </si>
  <si>
    <t>https://elibrary.pearson.de/book/99.150005/9783863268497</t>
  </si>
  <si>
    <t>https://elibrary.pearson.de/book/99.150005/9783863267674</t>
  </si>
  <si>
    <t>https://elibrary.pearson.de/book/99.150005/9783863267681</t>
  </si>
  <si>
    <t>https://elibrary.pearson.de/book/99.150005/9783863267711</t>
  </si>
  <si>
    <t>https://elibrary.pearson.de/book/99.150005/9783863267742</t>
  </si>
  <si>
    <t>https://elibrary.pearson.de/book/99.150005/9783863267759</t>
  </si>
  <si>
    <t>https://elibrary.pearson.de/book/99.150005/9783863267766</t>
  </si>
  <si>
    <t>https://elibrary.pearson.de/book/99.150005/9783863267827</t>
  </si>
  <si>
    <t>https://elibrary.pearson.de/book/99.150005/9783863267841</t>
  </si>
  <si>
    <t>https://elibrary.pearson.de/book/99.150005/9783863267865</t>
  </si>
  <si>
    <t>https://elibrary.pearson.de/book/99.150005/9783863267889</t>
  </si>
  <si>
    <t>https://elibrary.pearson.de/book/99.150005/9783863267896</t>
  </si>
  <si>
    <t>https://elibrary.pearson.de/book/99.150005/9783863267902</t>
  </si>
  <si>
    <t>https://elibrary.pearson.de/book/99.150005/9783863267919</t>
  </si>
  <si>
    <t>https://elibrary.pearson.de/book/99.150005/9783863267940</t>
  </si>
  <si>
    <t>https://elibrary.pearson.de/book/99.150005/9783863267957</t>
  </si>
  <si>
    <t>https://elibrary.pearson.de/book/99.150005/9783863267964</t>
  </si>
  <si>
    <t>https://elibrary.pearson.de/book/99.150005/9783863267971</t>
  </si>
  <si>
    <t>https://elibrary.pearson.de/book/99.150005/9783863267988</t>
  </si>
  <si>
    <t>https://elibrary.pearson.de/book/99.150005/9783863268008</t>
  </si>
  <si>
    <t>https://elibrary.pearson.de/book/99.150005/9783863268015</t>
  </si>
  <si>
    <t>https://elibrary.pearson.de/book/99.150005/9783863268039</t>
  </si>
  <si>
    <t>https://elibrary.pearson.de/book/99.150005/9783863268053</t>
  </si>
  <si>
    <t>https://elibrary.pearson.de/book/99.150005/9783863268060</t>
  </si>
  <si>
    <t>https://elibrary.pearson.de/book/99.150005/9783863268213</t>
  </si>
  <si>
    <t>https://elibrary.pearson.de/book/99.150005/9783863268237</t>
  </si>
  <si>
    <t>https://elibrary.pearson.de/book/99.150005/9783863268251</t>
  </si>
  <si>
    <t>https://elibrary.pearson.de/book/99.150005/9783863268268</t>
  </si>
  <si>
    <t>https://elibrary.pearson.de/book/99.150005/9783863268275</t>
  </si>
  <si>
    <t>https://elibrary.pearson.de/book/99.150005/9783863268282</t>
  </si>
  <si>
    <t>https://elibrary.pearson.de/book/99.150005/9783863268411</t>
  </si>
  <si>
    <t>https://elibrary.pearson.de/book/99.150005/9783863269524</t>
  </si>
  <si>
    <t>https://elibrary.pearson.de/book/99.150005/9783863269531</t>
  </si>
  <si>
    <t>https://elibrary.pearson.de/book/99.150005/9783863269555</t>
  </si>
  <si>
    <t>https://elibrary.pearson.de/book/99.150005/9783863269586</t>
  </si>
  <si>
    <t>https://elibrary.pearson.de/book/99.150005/9783863269616</t>
  </si>
  <si>
    <t>https://elibrary.pearson.de/book/99.150005/9783863269593</t>
  </si>
  <si>
    <t>https://elibrary.pearson.de/book/99.150005/9783863263171</t>
  </si>
  <si>
    <t>https://elibrary.pearson.de/book/99.150005/9783863269548</t>
  </si>
  <si>
    <t>https://elibrary.pearson.de/book/99.150005/9783863268664</t>
  </si>
  <si>
    <t>https://elibrary.pearson.de/book/99.150005/9783863268503</t>
  </si>
  <si>
    <t>https://elibrary.pearson.de/book/99.150005/9783863268848</t>
  </si>
  <si>
    <t>https://elibrary.pearson.de/book/99.150005/9783863268459</t>
  </si>
  <si>
    <t>https://elibrary.pearson.de/book/99.150005/9783863268442</t>
  </si>
  <si>
    <t>https://elibrary.pearson.de/book/99.150005/9783863268596</t>
  </si>
  <si>
    <t>https://elibrary.pearson.de/book/99.150005/9783863268589</t>
  </si>
  <si>
    <t>https://elibrary.pearson.de/book/99.150005/9783863267797</t>
  </si>
  <si>
    <t>https://elibrary.pearson.de/book/99.150005/9783863267780</t>
  </si>
  <si>
    <t>https://elibrary.pearson.de/book/99.150005/9783863268343</t>
  </si>
  <si>
    <t>https://elibrary.pearson.de/book/99.150005/9783863268206</t>
  </si>
  <si>
    <t>https://elibrary.pearson.de/book/99.150005/9783863268190</t>
  </si>
  <si>
    <t>https://elibrary.pearson.de/book/99.150005/9783863268718</t>
  </si>
  <si>
    <t>https://elibrary.pearson.de/book/99.150005/9783863268725</t>
  </si>
  <si>
    <t>https://elibrary.pearson.de/book/99.150005/9783863268114</t>
  </si>
  <si>
    <t>https://elibrary.pearson.de/book/99.150005/9783863268350</t>
  </si>
  <si>
    <t>https://elibrary.pearson.de/book/99.150005/9783863268473</t>
  </si>
  <si>
    <t>https://elibrary.pearson.de/book/99.150005/9783863268480</t>
  </si>
  <si>
    <t>https://elibrary.pearson.de/book/99.150005/9783868949209</t>
  </si>
  <si>
    <t>https://elibrary.pearson.de/book/99.150005/9783863268374</t>
  </si>
  <si>
    <t>https://elibrary.pearson.de/book/99.150005/9783863268428</t>
  </si>
  <si>
    <t>https://elibrary.pearson.de/book/99.150005/9783863268084</t>
  </si>
  <si>
    <t>https://elibrary.pearson.de/book/99.150005/9783863268367</t>
  </si>
  <si>
    <t>https://elibrary.pearson.de/book/99.150005/9783863268435</t>
  </si>
  <si>
    <t>https://elibrary.pearson.de/book/99.150005/9783863268466</t>
  </si>
  <si>
    <t>https://elibrary.pearson.de/book/99.150005/9783863268107</t>
  </si>
  <si>
    <t>https://elibrary.pearson.de/book/99.150005/9783868947762</t>
  </si>
  <si>
    <t>https://elibrary.pearson.de/book/99.150005/9783863268121</t>
  </si>
  <si>
    <t>https://elibrary.pearson.de/book/99.150005/9783863268572</t>
  </si>
  <si>
    <t>https://elibrary.pearson.de/book/99.150005/9783863268091</t>
  </si>
  <si>
    <t>https://elibrary.pearson.de/book/99.150005/9783863267735</t>
  </si>
  <si>
    <t>https://elibrary.pearson.de/book/99.150005/9783863269609</t>
  </si>
  <si>
    <t>https://elibrary.pearson.de/book/99.150005/9783863267933</t>
  </si>
  <si>
    <t>https://elibrary.pearson.de/book/99.150005/9783863267667</t>
  </si>
  <si>
    <t>https://elibrary.pearson.de/book/99.150005/9783863267490</t>
  </si>
  <si>
    <t>https://elibrary.pearson.de/book/99.150005/9783863267551</t>
  </si>
  <si>
    <t>https://elibrary.pearson.de/book/99.150005/9783863267872</t>
  </si>
  <si>
    <t>https://elibrary.pearson.de/book/99.150005/9783863267193</t>
  </si>
  <si>
    <t>https://elibrary.pearson.de/book/99.150005/9783863267728</t>
  </si>
  <si>
    <t>https://elibrary.pearson.de/book/99.150005/9783863267155</t>
  </si>
  <si>
    <t>https://elibrary.pearson.de/book/99.150005/9783863267810</t>
  </si>
  <si>
    <t>https://elibrary.pearson.de/book/99.150005/9783863267148</t>
  </si>
  <si>
    <t>https://elibrary.pearson.de/book/99.150005/9783863267254</t>
  </si>
  <si>
    <t>https://elibrary.pearson.de/book/99.150005/9783863267476</t>
  </si>
  <si>
    <t>https://elibrary.pearson.de/book/99.150005/9783863267612</t>
  </si>
  <si>
    <t>https://elibrary.pearson.de/book/99.150005/9783863267643</t>
  </si>
  <si>
    <t>https://elibrary.pearson.de/book/99.150005/9783863267803</t>
  </si>
  <si>
    <t>https://elibrary.pearson.de/book/99.150005/9783863267650</t>
  </si>
  <si>
    <t>https://elibrary.pearson.de/book/99.150005/9783863267834</t>
  </si>
  <si>
    <t>https://elibrary.pearson.de/book/99.150005/9783863266899</t>
  </si>
  <si>
    <t>https://elibrary.pearson.de/book/99.150005/9783863267568</t>
  </si>
  <si>
    <t>https://elibrary.pearson.de/book/99.150005/9783863267926</t>
  </si>
  <si>
    <t>https://elibrary.pearson.de/book/99.150005/9783863267483</t>
  </si>
  <si>
    <t>https://elibrary.pearson.de/book/99.150005/9783863267513</t>
  </si>
  <si>
    <t>https://elibrary.pearson.de/book/99.150005/9783863267520</t>
  </si>
  <si>
    <t>https://elibrary.pearson.de/book/99.150005/9783863267599</t>
  </si>
  <si>
    <t>https://elibrary.pearson.de/book/99.150005/9783863267605</t>
  </si>
  <si>
    <t>https://elibrary.pearson.de/book/99.150005/9783863267353</t>
  </si>
  <si>
    <t>https://elibrary.pearson.de/book/99.150005/9783863267261</t>
  </si>
  <si>
    <t>https://elibrary.pearson.de/book/99.150005/9783863267537</t>
  </si>
  <si>
    <t>https://elibrary.pearson.de/book/99.150005/9783863267636</t>
  </si>
  <si>
    <t>https://elibrary.pearson.de/book/99.150005/9783863267209</t>
  </si>
  <si>
    <t>https://elibrary.pearson.de/book/99.150005/9783863267421</t>
  </si>
  <si>
    <t>https://elibrary.pearson.de/book/99.150005/9783863267629</t>
  </si>
  <si>
    <t>https://elibrary.pearson.de/book/99.150005/9783863267445</t>
  </si>
  <si>
    <t>https://elibrary.pearson.de/book/99.150005/9783863265328</t>
  </si>
  <si>
    <t>https://elibrary.pearson.de/book/99.150005/9783863267216</t>
  </si>
  <si>
    <t>https://elibrary.pearson.de/book/99.150005/9783863267469</t>
  </si>
  <si>
    <t>https://elibrary.pearson.de/book/99.150005/9783863265335</t>
  </si>
  <si>
    <t>https://elibrary.pearson.de/book/99.150005/9783863267124</t>
  </si>
  <si>
    <t>https://elibrary.pearson.de/book/99.150005/9783863267452</t>
  </si>
  <si>
    <t>https://elibrary.pearson.de/book/99.150005/9783863267582</t>
  </si>
  <si>
    <t>https://elibrary.pearson.de/book/99.150005/9783863267278</t>
  </si>
  <si>
    <t>https://elibrary.pearson.de/book/99.150005/9783863267308</t>
  </si>
  <si>
    <t>https://elibrary.pearson.de/book/99.150005/9783863266868</t>
  </si>
  <si>
    <t>https://elibrary.pearson.de/book/99.150005/9783863266875</t>
  </si>
  <si>
    <t>https://elibrary.pearson.de/book/99.150005/9783863267179</t>
  </si>
  <si>
    <t>https://elibrary.pearson.de/book/99.150005/9783863267186</t>
  </si>
  <si>
    <t>https://elibrary.pearson.de/book/99.150005/9783863267414</t>
  </si>
  <si>
    <t>https://elibrary.pearson.de/book/99.150005/9783863267506</t>
  </si>
  <si>
    <t>https://elibrary.pearson.de/book/99.150005/9783863267292</t>
  </si>
  <si>
    <t>https://elibrary.pearson.de/book/99.150005/9783863267285</t>
  </si>
  <si>
    <t>https://elibrary.pearson.de/book/99.150005/9783863265342</t>
  </si>
  <si>
    <t>https://elibrary.pearson.de/book/99.150005/9783863266882</t>
  </si>
  <si>
    <t>https://elibrary.pearson.de/book/99.150005/9783863267117</t>
  </si>
  <si>
    <t>https://elibrary.pearson.de/book/99.150005/9783863267223</t>
  </si>
  <si>
    <t>https://elibrary.pearson.de/book/99.150005/9783863267377</t>
  </si>
  <si>
    <t>https://elibrary.pearson.de/book/99.150005/9783863267384</t>
  </si>
  <si>
    <t>https://elibrary.pearson.de/book/99.150005/9783863266950</t>
  </si>
  <si>
    <t>https://elibrary.pearson.de/book/99.150005/9783863266998</t>
  </si>
  <si>
    <t>https://elibrary.pearson.de/book/99.150005/9783863265366</t>
  </si>
  <si>
    <t>https://elibrary.pearson.de/book/99.150005/9783863267087</t>
  </si>
  <si>
    <t>https://elibrary.pearson.de/book/99.150005/9783863266967</t>
  </si>
  <si>
    <t>https://elibrary.pearson.de/book/99.150005/9783863266974</t>
  </si>
  <si>
    <t>https://elibrary.pearson.de/book/99.150005/9783863265229</t>
  </si>
  <si>
    <t>https://elibrary.pearson.de/book/99.150005/9783863265236</t>
  </si>
  <si>
    <t>https://elibrary.pearson.de/book/99.150005/9783863266929</t>
  </si>
  <si>
    <t>https://elibrary.pearson.de/book/99.150005/9783863266936</t>
  </si>
  <si>
    <t>https://elibrary.pearson.de/book/99.150005/9783863266981</t>
  </si>
  <si>
    <t>https://elibrary.pearson.de/book/99.150005/9783863267025</t>
  </si>
  <si>
    <t>https://elibrary.pearson.de/book/99.150005/9783863267049</t>
  </si>
  <si>
    <t>https://elibrary.pearson.de/book/99.150005/9783863267162</t>
  </si>
  <si>
    <t>https://elibrary.pearson.de/book/99.150005/9783863267407</t>
  </si>
  <si>
    <t>https://elibrary.pearson.de/book/99.150005/9783863267018</t>
  </si>
  <si>
    <t>https://elibrary.pearson.de/book/99.150005/9783863265243</t>
  </si>
  <si>
    <t>https://elibrary.pearson.de/book/99.150005/9783863266943</t>
  </si>
  <si>
    <t>https://elibrary.pearson.de/book/99.150005/9783863267001</t>
  </si>
  <si>
    <t>https://elibrary.pearson.de/book/99.150005/9783863267056</t>
  </si>
  <si>
    <t>https://elibrary.pearson.de/book/99.150005/9783863265038</t>
  </si>
  <si>
    <t>https://elibrary.pearson.de/book/99.150005/9783863266813</t>
  </si>
  <si>
    <t>https://elibrary.pearson.de/book/99.150005/9783863267032</t>
  </si>
  <si>
    <t>https://elibrary.pearson.de/book/99.150005/9783863266837</t>
  </si>
  <si>
    <t>https://elibrary.pearson.de/book/99.150005/9783863266097</t>
  </si>
  <si>
    <t>https://elibrary.pearson.de/book/99.150005/9783863266790</t>
  </si>
  <si>
    <t>https://elibrary.pearson.de/book/99.150005/9783863266820</t>
  </si>
  <si>
    <t>https://elibrary.pearson.de/book/99.150005/9783863266844</t>
  </si>
  <si>
    <t>https://elibrary.pearson.de/book/99.150005/9783863266851</t>
  </si>
  <si>
    <t>https://elibrary.pearson.de/book/99.150005/9783863265014</t>
  </si>
  <si>
    <t>https://elibrary.pearson.de/book/99.150005/9783863266134</t>
  </si>
  <si>
    <t>https://elibrary.pearson.de/book/99.150005/9783863265076</t>
  </si>
  <si>
    <t>https://elibrary.pearson.de/book/99.150005/9783863265250</t>
  </si>
  <si>
    <t>https://elibrary.pearson.de/book/99.150005/9783863265403</t>
  </si>
  <si>
    <t>https://elibrary.pearson.de/book/99.150005/9783863265410</t>
  </si>
  <si>
    <t>https://elibrary.pearson.de/book/99.150005/9783863265359</t>
  </si>
  <si>
    <t>https://elibrary.pearson.de/book/99.150005/9783863265274</t>
  </si>
  <si>
    <t>https://elibrary.pearson.de/book/99.150005/9783863265281</t>
  </si>
  <si>
    <t>https://elibrary.pearson.de/book/99.150005/9783863265298</t>
  </si>
  <si>
    <t>https://elibrary.pearson.de/book/99.150005/9783863265045</t>
  </si>
  <si>
    <t>https://elibrary.pearson.de/book/99.150005/9783863265052</t>
  </si>
  <si>
    <t>https://elibrary.pearson.de/book/99.150005/9783863265205</t>
  </si>
  <si>
    <t>https://elibrary.pearson.de/book/99.150005/9783863265267</t>
  </si>
  <si>
    <t>https://elibrary.pearson.de/book/99.150005/9783863265373</t>
  </si>
  <si>
    <t>https://elibrary.pearson.de/book/99.150005/9783863265212</t>
  </si>
  <si>
    <t>https://elibrary.pearson.de/book/99.150005/9783863265168</t>
  </si>
  <si>
    <t>https://elibrary.pearson.de/book/99.150005/9783863265175</t>
  </si>
  <si>
    <t>https://elibrary.pearson.de/book/99.150005/9783863265182</t>
  </si>
  <si>
    <t>https://elibrary.pearson.de/book/99.150005/9783863265106</t>
  </si>
  <si>
    <t>https://elibrary.pearson.de/book/99.150005/9783863265120</t>
  </si>
  <si>
    <t>https://elibrary.pearson.de/book/99.150005/9783863265151</t>
  </si>
  <si>
    <t>https://elibrary.pearson.de/book/99.150005/9783863265007</t>
  </si>
  <si>
    <t>https://elibrary.pearson.de/book/99.150005/9783863265977</t>
  </si>
  <si>
    <t>https://elibrary.pearson.de/book/99.150005/9783863265984</t>
  </si>
  <si>
    <t>https://elibrary.pearson.de/book/99.150005/9783863266660</t>
  </si>
  <si>
    <t>https://elibrary.pearson.de/book/99.150005/9783863267094</t>
  </si>
  <si>
    <t>https://elibrary.pearson.de/book/99.150005/9783863266004</t>
  </si>
  <si>
    <t>https://elibrary.pearson.de/book/99.150005/9783863265083</t>
  </si>
  <si>
    <t>https://elibrary.pearson.de/book/99.150005/9783863265199</t>
  </si>
  <si>
    <t>https://elibrary.pearson.de/book/99.150005/9783863265724</t>
  </si>
  <si>
    <t>https://elibrary.pearson.de/book/99.150005/9783863266103</t>
  </si>
  <si>
    <t>https://elibrary.pearson.de/book/99.150005/9783863265816</t>
  </si>
  <si>
    <t>https://elibrary.pearson.de/book/99.150005/9783863265939</t>
  </si>
  <si>
    <t>https://elibrary.pearson.de/book/99.150005/9783863267247</t>
  </si>
  <si>
    <t>https://elibrary.pearson.de/book/99.150005/9783863265892</t>
  </si>
  <si>
    <t>https://elibrary.pearson.de/book/99.150005/9783863266035</t>
  </si>
  <si>
    <t>https://elibrary.pearson.de/book/99.150005/9783863266042</t>
  </si>
  <si>
    <t>https://elibrary.pearson.de/book/99.150005/9783863266059</t>
  </si>
  <si>
    <t>https://elibrary.pearson.de/book/99.150005/9783863266073</t>
  </si>
  <si>
    <t>https://elibrary.pearson.de/book/99.150005/9783863266202</t>
  </si>
  <si>
    <t>https://elibrary.pearson.de/book/99.150005/9783863265847</t>
  </si>
  <si>
    <t>https://elibrary.pearson.de/book/99.150005/9783863265090</t>
  </si>
  <si>
    <t>https://elibrary.pearson.de/book/99.150005/9783863265878</t>
  </si>
  <si>
    <t>https://elibrary.pearson.de/book/99.150005/9783863265953</t>
  </si>
  <si>
    <t>https://elibrary.pearson.de/book/99.150005/9783863265700</t>
  </si>
  <si>
    <t>https://elibrary.pearson.de/book/99.150005/9783863265823</t>
  </si>
  <si>
    <t>https://elibrary.pearson.de/book/99.150005/9783863266028</t>
  </si>
  <si>
    <t>https://elibrary.pearson.de/book/99.150005/9783863266769</t>
  </si>
  <si>
    <t>https://elibrary.pearson.de/book/99.150005/9783863265304</t>
  </si>
  <si>
    <t>https://elibrary.pearson.de/book/99.150005/9783863265908</t>
  </si>
  <si>
    <t>https://elibrary.pearson.de/book/99.150005/9783863267339</t>
  </si>
  <si>
    <t>https://elibrary.pearson.de/book/99.150005/9783863265861</t>
  </si>
  <si>
    <t>https://elibrary.pearson.de/book/99.150005/9783863265885</t>
  </si>
  <si>
    <t>https://elibrary.pearson.de/book/99.150005/9783863266806</t>
  </si>
  <si>
    <t>https://elibrary.pearson.de/book/99.150005/9783863266653</t>
  </si>
  <si>
    <t>https://elibrary.pearson.de/book/99.150005/9783863265489</t>
  </si>
  <si>
    <t>https://elibrary.pearson.de/book/99.150005/9783863265786</t>
  </si>
  <si>
    <t>https://elibrary.pearson.de/book/99.150005/9783863265656</t>
  </si>
  <si>
    <t>https://elibrary.pearson.de/book/99.150005/9783863265694</t>
  </si>
  <si>
    <t>https://elibrary.pearson.de/book/99.150005/9783863266776</t>
  </si>
  <si>
    <t>https://elibrary.pearson.de/book/99.150005/9783863266523</t>
  </si>
  <si>
    <t>https://elibrary.pearson.de/book/99.150005/9783863265670</t>
  </si>
  <si>
    <t>https://elibrary.pearson.de/book/99.150005/9783863266561</t>
  </si>
  <si>
    <t>https://elibrary.pearson.de/book/99.150005/9783863265779</t>
  </si>
  <si>
    <t>https://elibrary.pearson.de/book/99.150005/9783863267704</t>
  </si>
  <si>
    <t>https://elibrary.pearson.de/book/99.150005/9783863263324</t>
  </si>
  <si>
    <t>https://elibrary.pearson.de/book/99.150005/9783863263348</t>
  </si>
  <si>
    <t>https://elibrary.pearson.de/book/99.150005/9783863266707</t>
  </si>
  <si>
    <t>https://elibrary.pearson.de/book/99.150005/9783863265649</t>
  </si>
  <si>
    <t>https://elibrary.pearson.de/book/99.150005/9783863265564</t>
  </si>
  <si>
    <t>https://elibrary.pearson.de/book/99.150005/9783863265601</t>
  </si>
  <si>
    <t>https://elibrary.pearson.de/book/99.150005/9783863266172</t>
  </si>
  <si>
    <t>https://elibrary.pearson.de/book/99.150005/9783863263331</t>
  </si>
  <si>
    <t>https://elibrary.pearson.de/book/99.150005/9783863266493</t>
  </si>
  <si>
    <t>https://elibrary.pearson.de/book/99.150005/9783863266240</t>
  </si>
  <si>
    <t>https://elibrary.pearson.de/book/99.150005/9783863266271</t>
  </si>
  <si>
    <t>https://elibrary.pearson.de/book/99.150005/9783863265748</t>
  </si>
  <si>
    <t>https://elibrary.pearson.de/book/99.150005/9783863266684</t>
  </si>
  <si>
    <t>https://elibrary.pearson.de/book/99.150005/9783863268626</t>
  </si>
  <si>
    <t>https://elibrary.pearson.de/book/99.150005/9783863268633</t>
  </si>
  <si>
    <t>https://elibrary.pearson.de/book/99.150005/9783863266233</t>
  </si>
  <si>
    <t>https://elibrary.pearson.de/book/99.150005/9783863266332</t>
  </si>
  <si>
    <t>https://elibrary.pearson.de/book/99.150005/9783863266486</t>
  </si>
  <si>
    <t>https://elibrary.pearson.de/book/99.150005/9783863266714</t>
  </si>
  <si>
    <t>https://elibrary.pearson.de/book/99.150005/9783863266738</t>
  </si>
  <si>
    <t>https://elibrary.pearson.de/book/99.150005/9783863268534</t>
  </si>
  <si>
    <t>https://elibrary.pearson.de/book/99.150005/9783863265526</t>
  </si>
  <si>
    <t>https://elibrary.pearson.de/book/99.150005/9783863266905</t>
  </si>
  <si>
    <t>https://elibrary.pearson.de/book/99.150005/9783863266325</t>
  </si>
  <si>
    <t>https://elibrary.pearson.de/book/99.150005/9783863266639</t>
  </si>
  <si>
    <t>https://elibrary.pearson.de/book/99.150005/9783863266622</t>
  </si>
  <si>
    <t>https://elibrary.pearson.de/book/99.150005/9783863266363</t>
  </si>
  <si>
    <t>https://elibrary.pearson.de/book/99.150005/9783863266424</t>
  </si>
  <si>
    <t>https://elibrary.pearson.de/book/99.150005/9783863266462</t>
  </si>
  <si>
    <t>https://elibrary.pearson.de/book/99.150005/9783863266516</t>
  </si>
  <si>
    <t>https://elibrary.pearson.de/book/99.150005/9783863267391</t>
  </si>
  <si>
    <t>https://elibrary.pearson.de/book/99.150005/9783863266219</t>
  </si>
  <si>
    <t>https://elibrary.pearson.de/book/99.150005/9783863265496</t>
  </si>
  <si>
    <t>https://elibrary.pearson.de/book/99.150005/9783863265571</t>
  </si>
  <si>
    <t>https://elibrary.pearson.de/book/99.150005/9783863266677</t>
  </si>
  <si>
    <t>https://elibrary.pearson.de/book/99.150005/9783863266349</t>
  </si>
  <si>
    <t>https://elibrary.pearson.de/book/99.150005/9783863266370</t>
  </si>
  <si>
    <t>https://elibrary.pearson.de/book/99.150005/9783863266509</t>
  </si>
  <si>
    <t>https://elibrary.pearson.de/book/99.150005/9783863266691</t>
  </si>
  <si>
    <t>https://elibrary.pearson.de/book/99.150005/9783863266721</t>
  </si>
  <si>
    <t>https://elibrary.pearson.de/book/99.150005/9783863266745</t>
  </si>
  <si>
    <t>https://elibrary.pearson.de/book/99.150005/9783863266752</t>
  </si>
  <si>
    <t>https://elibrary.pearson.de/book/99.150005/9783863265465</t>
  </si>
  <si>
    <t>https://elibrary.pearson.de/book/99.150005/9783863266547</t>
  </si>
  <si>
    <t>https://elibrary.pearson.de/book/99.150005/9783863265441</t>
  </si>
  <si>
    <t>https://elibrary.pearson.de/book/99.150005/9783863266257</t>
  </si>
  <si>
    <t>https://elibrary.pearson.de/book/99.150005/9783863266301</t>
  </si>
  <si>
    <t>https://elibrary.pearson.de/book/99.150005/9783863266295</t>
  </si>
  <si>
    <t>https://elibrary.pearson.de/book/99.150005/9783863266394</t>
  </si>
  <si>
    <t>https://elibrary.pearson.de/book/99.150005/9783863265533</t>
  </si>
  <si>
    <t>https://elibrary.pearson.de/book/99.150005/9783863266608</t>
  </si>
  <si>
    <t>https://elibrary.pearson.de/book/99.150005/9783863265434</t>
  </si>
  <si>
    <t>https://elibrary.pearson.de/book/99.150005/9783863266646</t>
  </si>
  <si>
    <t>https://elibrary.pearson.de/book/99.150005/9783863266479</t>
  </si>
  <si>
    <t>https://elibrary.pearson.de/book/99.150005/9783863266455</t>
  </si>
  <si>
    <t>https://elibrary.pearson.de/book/99.150005/9783863266448</t>
  </si>
  <si>
    <t>https://elibrary.pearson.de/book/99.150005/9783863266431</t>
  </si>
  <si>
    <t>https://elibrary.pearson.de/book/99.150005/9783863265427</t>
  </si>
  <si>
    <t>Paketpreis</t>
  </si>
  <si>
    <t>Paket</t>
  </si>
  <si>
    <t>FTE 1,1</t>
  </si>
  <si>
    <t>FTE 1,3</t>
  </si>
  <si>
    <t>FTE 1,6</t>
  </si>
  <si>
    <t>FTE 2,0</t>
  </si>
  <si>
    <t>FTE 2,3</t>
  </si>
  <si>
    <t>Gesamtpaket Deutsch (~300 Titel)</t>
  </si>
  <si>
    <t>VWL</t>
  </si>
  <si>
    <t>BWL</t>
  </si>
  <si>
    <t>Wirtschaftswissenschaften</t>
  </si>
  <si>
    <t>Life Sience-NaWi</t>
  </si>
  <si>
    <t>Mathematik</t>
  </si>
  <si>
    <t>Ingenieurwissenschaften</t>
  </si>
  <si>
    <t>MINT</t>
  </si>
  <si>
    <t>Basispreis</t>
  </si>
  <si>
    <t>*alle Preise netto</t>
  </si>
  <si>
    <t>Summer der Einzellizenzen</t>
  </si>
  <si>
    <t>Summe der Einzellizenzen</t>
  </si>
  <si>
    <t>SciTo</t>
  </si>
  <si>
    <t>Neuheiten</t>
  </si>
  <si>
    <t>Größe</t>
  </si>
  <si>
    <t>Studierende</t>
  </si>
  <si>
    <t>FTE Faktor*</t>
  </si>
  <si>
    <t>XS</t>
  </si>
  <si>
    <t>&lt;1.000</t>
  </si>
  <si>
    <t>S</t>
  </si>
  <si>
    <t>&lt; 3.000</t>
  </si>
  <si>
    <t>M</t>
  </si>
  <si>
    <t>3000-&lt;10.000</t>
  </si>
  <si>
    <t>L</t>
  </si>
  <si>
    <t>&gt;= 10.000</t>
  </si>
  <si>
    <t>XL</t>
  </si>
  <si>
    <t>&gt;= 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</si>
</sst>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theme="8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/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/>
      <top/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/>
      <top style="medium">
        <color rgb="FFE6E6E6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64" fontId="2" fillId="2" borderId="3" xfId="0" applyNumberFormat="1" applyFont="1" applyFill="1" applyBorder="1"/>
    <xf numFmtId="164" fontId="2" fillId="0" borderId="3" xfId="0" applyNumberFormat="1" applyFont="1" applyBorder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1" fontId="0" fillId="3" borderId="5" xfId="0" applyNumberFormat="1" applyFill="1" applyBorder="1" applyAlignment="1">
      <alignment horizontal="right"/>
    </xf>
    <xf numFmtId="1" fontId="0" fillId="3" borderId="4" xfId="0" applyNumberFormat="1" applyFill="1" applyBorder="1"/>
    <xf numFmtId="0" fontId="0" fillId="3" borderId="4" xfId="0" applyFill="1" applyBorder="1"/>
    <xf numFmtId="14" fontId="0" fillId="3" borderId="4" xfId="0" applyNumberFormat="1" applyFill="1" applyBorder="1" applyAlignment="1">
      <alignment horizontal="right"/>
    </xf>
    <xf numFmtId="164" fontId="0" fillId="3" borderId="4" xfId="0" applyNumberFormat="1" applyFill="1" applyBorder="1"/>
    <xf numFmtId="14" fontId="0" fillId="3" borderId="4" xfId="0" applyNumberFormat="1" applyFill="1" applyBorder="1"/>
    <xf numFmtId="1" fontId="0" fillId="3" borderId="6" xfId="0" applyNumberFormat="1" applyFill="1" applyBorder="1"/>
    <xf numFmtId="1" fontId="0" fillId="4" borderId="5" xfId="0" applyNumberFormat="1" applyFill="1" applyBorder="1" applyAlignment="1">
      <alignment horizontal="right"/>
    </xf>
    <xf numFmtId="1" fontId="0" fillId="4" borderId="4" xfId="0" applyNumberFormat="1" applyFill="1" applyBorder="1"/>
    <xf numFmtId="0" fontId="0" fillId="4" borderId="4" xfId="0" applyFill="1" applyBorder="1"/>
    <xf numFmtId="14" fontId="0" fillId="4" borderId="4" xfId="0" applyNumberFormat="1" applyFill="1" applyBorder="1" applyAlignment="1">
      <alignment horizontal="right"/>
    </xf>
    <xf numFmtId="164" fontId="0" fillId="4" borderId="4" xfId="0" applyNumberFormat="1" applyFill="1" applyBorder="1"/>
    <xf numFmtId="14" fontId="0" fillId="4" borderId="4" xfId="0" applyNumberFormat="1" applyFill="1" applyBorder="1"/>
    <xf numFmtId="1" fontId="0" fillId="4" borderId="6" xfId="0" applyNumberFormat="1" applyFill="1" applyBorder="1"/>
    <xf numFmtId="1" fontId="0" fillId="3" borderId="7" xfId="0" applyNumberFormat="1" applyFill="1" applyBorder="1" applyAlignment="1">
      <alignment horizontal="right"/>
    </xf>
    <xf numFmtId="1" fontId="0" fillId="3" borderId="8" xfId="0" applyNumberFormat="1" applyFill="1" applyBorder="1"/>
    <xf numFmtId="0" fontId="0" fillId="3" borderId="8" xfId="0" applyFill="1" applyBorder="1"/>
    <xf numFmtId="14" fontId="0" fillId="3" borderId="8" xfId="0" applyNumberFormat="1" applyFill="1" applyBorder="1" applyAlignment="1">
      <alignment horizontal="right"/>
    </xf>
    <xf numFmtId="164" fontId="0" fillId="3" borderId="8" xfId="0" applyNumberFormat="1" applyFill="1" applyBorder="1"/>
    <xf numFmtId="14" fontId="0" fillId="3" borderId="8" xfId="0" applyNumberFormat="1" applyFill="1" applyBorder="1"/>
    <xf numFmtId="1" fontId="0" fillId="3" borderId="9" xfId="0" applyNumberFormat="1" applyFill="1" applyBorder="1"/>
    <xf numFmtId="1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right"/>
    </xf>
    <xf numFmtId="164" fontId="0" fillId="5" borderId="0" xfId="0" applyNumberFormat="1" applyFill="1"/>
    <xf numFmtId="14" fontId="0" fillId="5" borderId="0" xfId="0" applyNumberFormat="1" applyFill="1"/>
    <xf numFmtId="0" fontId="2" fillId="0" borderId="0" xfId="0" applyFont="1"/>
    <xf numFmtId="6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6" fontId="4" fillId="2" borderId="12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6" fontId="3" fillId="2" borderId="17" xfId="0" applyNumberFormat="1" applyFont="1" applyFill="1" applyBorder="1" applyAlignment="1">
      <alignment vertical="center" wrapText="1"/>
    </xf>
    <xf numFmtId="6" fontId="3" fillId="2" borderId="18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164" fontId="0" fillId="0" borderId="0" xfId="0" applyNumberFormat="1" applyFont="1"/>
  </cellXfs>
  <cellStyles count="1">
    <cellStyle name="Standard" xfId="0" builtinId="0"/>
  </cellStyles>
  <dxfs count="2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/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0" formatCode="#,##0\ &quot;€&quot;;[Red]\-#,##0\ &quot;€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rgb="FFE6E6E6"/>
        </right>
        <top style="medium">
          <color rgb="FFE6E6E6"/>
        </top>
        <bottom style="medium">
          <color rgb="FFE6E6E6"/>
        </bottom>
        <vertical/>
        <horizontal/>
      </border>
    </dxf>
    <dxf>
      <border outline="0">
        <top style="medium">
          <color rgb="FFE6E6E6"/>
        </top>
      </border>
    </dxf>
    <dxf>
      <border outline="0">
        <left style="medium">
          <color rgb="FFE6E6E6"/>
        </left>
        <right style="medium">
          <color rgb="FFE6E6E6"/>
        </right>
        <top style="medium">
          <color rgb="FFE6E6E6"/>
        </top>
        <bottom style="medium">
          <color rgb="FFE6E6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medium">
          <color rgb="FFE6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E6E6E6"/>
        </left>
        <right style="medium">
          <color rgb="FFE6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theme="8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8" tint="0.79998168889431442"/>
          <bgColor theme="8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39997558519241921"/>
        </patternFill>
      </fill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fill>
        <patternFill patternType="solid">
          <fgColor indexed="64"/>
          <bgColor theme="5" tint="0.39997558519241921"/>
        </patternFill>
      </fill>
    </dxf>
    <dxf>
      <numFmt numFmtId="1" formatCode="0"/>
      <fill>
        <patternFill patternType="solid">
          <fgColor indexed="64"/>
          <bgColor theme="5" tint="0.39997558519241921"/>
        </patternFill>
      </fill>
    </dxf>
    <dxf>
      <numFmt numFmtId="19" formatCode="dd/mm/yyyy"/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numFmt numFmtId="164" formatCode="#,##0.00\ &quot;€&quot;"/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9" formatCode="dd/mm/yyyy"/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</dxf>
    <dxf>
      <numFmt numFmtId="1" formatCode="0"/>
      <fill>
        <patternFill patternType="solid">
          <fgColor indexed="64"/>
          <bgColor theme="5" tint="0.39997558519241921"/>
        </patternFill>
      </fill>
    </dxf>
    <dxf>
      <numFmt numFmtId="1" formatCode="0"/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" formatCode="0"/>
      <fill>
        <patternFill patternType="solid">
          <fgColor indexed="64"/>
          <bgColor theme="5" tint="0.39997558519241921"/>
        </patternFill>
      </fill>
    </dxf>
    <dxf>
      <numFmt numFmtId="1" formatCode="0"/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5" tint="0.39997558519241921"/>
        </patternFill>
      </fill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19" formatCode="dd/mm/yyyy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2318E2-4DB8-4274-A142-B9D1D2FBD66C}" name="Tabelle3" displayName="Tabelle3" ref="A2:V395" totalsRowShown="0" headerRowDxfId="221">
  <autoFilter ref="A2:V395" xr:uid="{985ECECB-2FC7-4FA6-9A1B-8E397797DE64}"/>
  <tableColumns count="22">
    <tableColumn id="1" xr3:uid="{D3478311-34B5-40F7-A1E7-691554019D91}" name="Print-ISBN" dataDxfId="220"/>
    <tableColumn id="2" xr3:uid="{64105E66-091E-4A98-A3BA-46203A4ECE4B}" name="eISBN" dataDxfId="219"/>
    <tableColumn id="3" xr3:uid="{F257B824-1E01-48CA-8AEA-43F2C4CB6313}" name="Autor" dataDxfId="218"/>
    <tableColumn id="4" xr3:uid="{30D1437F-5AFB-407B-A44E-E4700935433C}" name="Titel" dataDxfId="217"/>
    <tableColumn id="5" xr3:uid="{6EE0F8EE-206F-4C6B-B784-1EA3C532EEB5}" name="Untertitel" dataDxfId="216"/>
    <tableColumn id="6" xr3:uid="{D74A3FD9-5AD5-4ACC-96FE-304DCA87D7DF}" name="Auflage" dataDxfId="215"/>
    <tableColumn id="7" xr3:uid="{1C17A1E0-56AF-4F3A-BD9D-022B7E364CC4}" name="Seiten" dataDxfId="214"/>
    <tableColumn id="26" xr3:uid="{A74B7B4D-DAB2-44EC-908E-7027452567CD}" name="Format" dataDxfId="213"/>
    <tableColumn id="9" xr3:uid="{A497125E-64DF-4094-ACE8-E1FFFF3C9EA5}" name="ET" dataDxfId="212"/>
    <tableColumn id="10" xr3:uid="{9E0C92DF-DCFE-44C2-A678-93BC644CE3C3}" name="Sprache" dataDxfId="211"/>
    <tableColumn id="11" xr3:uid="{2CE339A0-3B4D-411C-B51A-539DEF818F20}" name="Verlag" dataDxfId="210"/>
    <tableColumn id="12" xr3:uid="{7FF28335-32EB-45B2-AE6F-09C19B5E0B02}" name="Preis-Print" dataDxfId="209"/>
    <tableColumn id="13" xr3:uid="{EF320E12-65AA-400C-BD9B-E2D79D006155}" name="Preis-digital" dataDxfId="208"/>
    <tableColumn id="8" xr3:uid="{8E90380D-1643-4C84-86CA-EA8F7B031FAB}" name="Basispreis Jahreslizenz multiuser" dataDxfId="207"/>
    <tableColumn id="16" xr3:uid="{53F3F4B1-DE31-4F07-96D0-7748BB005690}" name="FTE Faktor"/>
    <tableColumn id="24" xr3:uid="{897B3E9D-20AC-4223-A66D-7B76E24A3188}" name="Jahreslizenz unlimited - netto" dataDxfId="206">
      <calculatedColumnFormula>N3*O3</calculatedColumnFormula>
    </tableColumn>
    <tableColumn id="18" xr3:uid="{ECFBF713-19B7-43C5-B6DC-503E7C1583D4}" name="Segment" dataDxfId="205"/>
    <tableColumn id="19" xr3:uid="{C2C65FC7-F300-4A6E-9390-B7B3621102B3}" name="URL in eLibrary" dataDxfId="204"/>
    <tableColumn id="20" xr3:uid="{D93E8D0D-9456-4EEB-9900-6D6303548147}" name="Status elibrary" dataDxfId="203"/>
    <tableColumn id="21" xr3:uid="{838CB1CF-F08C-4C2A-9D70-55ABD5DEABA0}" name="online seit" dataDxfId="202"/>
    <tableColumn id="22" xr3:uid="{DF5749DF-3EE0-414C-BB52-E6058E29B42A}" name="Vorgaenger eBook" dataDxfId="201"/>
    <tableColumn id="23" xr3:uid="{96184D7E-4E42-46FB-B975-1718DC5B50CC}" name="Nachfolger eBook" dataDxfId="200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C6A63A-08DF-4B77-A388-7771E02C1A01}" name="Tabelle12" displayName="Tabelle12" ref="A2:V41" totalsRowShown="0">
  <autoFilter ref="A2:V41" xr:uid="{08C6A63A-08DF-4B77-A388-7771E02C1A01}">
    <filterColumn colId="21">
      <filters blank="1"/>
    </filterColumn>
  </autoFilter>
  <tableColumns count="22">
    <tableColumn id="1" xr3:uid="{E5DCC25E-E238-48DB-BCC9-F94833B1C3AB}" name="Print-ISBN" dataDxfId="92"/>
    <tableColumn id="2" xr3:uid="{063ED3F5-AD4F-478D-A008-131944AE72D3}" name="eISBN" dataDxfId="91"/>
    <tableColumn id="3" xr3:uid="{13906D99-3EA7-4533-85D5-B3E18E543867}" name="Autor"/>
    <tableColumn id="4" xr3:uid="{3C638339-53B7-4A54-BAA3-B14D82041C53}" name="Titel"/>
    <tableColumn id="5" xr3:uid="{330F67FB-15D9-4B10-BDA9-393CC50A83FF}" name="Untertitel"/>
    <tableColumn id="6" xr3:uid="{97F06ED8-6954-4538-A036-3477124256A2}" name="Auflage"/>
    <tableColumn id="7" xr3:uid="{07D4BFF5-EB53-43E7-9534-53F0C4D32D6D}" name="Seiten" dataDxfId="90"/>
    <tableColumn id="8" xr3:uid="{148BCD08-E0AB-41B3-9DE1-4982E321C58A}" name="Format" dataDxfId="89"/>
    <tableColumn id="9" xr3:uid="{0F5D7D70-5BFD-454B-9126-34A614C7632B}" name="ET" dataDxfId="88"/>
    <tableColumn id="10" xr3:uid="{211A4228-6AE7-4ECA-8602-F53F3EFCF17C}" name="Sprache"/>
    <tableColumn id="11" xr3:uid="{D535EAF3-3558-446B-90CE-A8E4B6095893}" name="Verlag"/>
    <tableColumn id="12" xr3:uid="{F876A2D4-0D86-4405-B4DE-0059E8501065}" name="Preis-Print" dataDxfId="87"/>
    <tableColumn id="13" xr3:uid="{27C9A7A5-D16E-4825-9027-631D8DB7685A}" name="Preis-digital" dataDxfId="86"/>
    <tableColumn id="14" xr3:uid="{5B0A8378-C6F1-4CC7-B927-C7961F921B1E}" name="Basispreis Jahreslizenz multiuser" dataDxfId="85"/>
    <tableColumn id="15" xr3:uid="{BF347AF6-D5E4-4232-9FB2-32691773AD96}" name="FTE Faktor"/>
    <tableColumn id="16" xr3:uid="{DB8F2838-943A-438F-B89C-98D4A7AD2C88}" name="Jahreslizenz unlimited - netto" dataDxfId="84">
      <calculatedColumnFormula>N3*O3</calculatedColumnFormula>
    </tableColumn>
    <tableColumn id="17" xr3:uid="{15AB80C5-8C46-4C31-8B25-9059A3E6C7EF}" name="Segment"/>
    <tableColumn id="18" xr3:uid="{CD6E6AC7-DF71-4F9F-926B-D1BA3E9755B2}" name="URL in eLibrary" dataDxfId="83"/>
    <tableColumn id="19" xr3:uid="{AD47A931-B94F-47AA-B5D4-9D05AC448A18}" name="Status elibrary" dataDxfId="82"/>
    <tableColumn id="20" xr3:uid="{939BDD50-89D2-4EAD-9CA6-D024132097CD}" name="online seit" dataDxfId="81"/>
    <tableColumn id="21" xr3:uid="{160345CC-B1F2-47EC-A678-4A131728837A}" name="Vorgaenger eBook" dataDxfId="80"/>
    <tableColumn id="22" xr3:uid="{5CDB9B30-018E-4B1E-BA1C-F806BB70DAF1}" name="Nachfolger eBook" dataDxfId="79"/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AC02C14-B122-4FB6-B97D-F96481797022}" name="Tabelle13" displayName="Tabelle13" ref="A2:V168" totalsRowShown="0">
  <autoFilter ref="A2:V168" xr:uid="{1AC02C14-B122-4FB6-B97D-F96481797022}"/>
  <tableColumns count="22">
    <tableColumn id="1" xr3:uid="{CCF2D06E-3591-4586-B837-EF6A2FE28052}" name="Print-ISBN" dataDxfId="78"/>
    <tableColumn id="2" xr3:uid="{AFA9E4E4-9713-4006-8ED1-D4A8D9DE0A79}" name="eISBN" dataDxfId="77"/>
    <tableColumn id="3" xr3:uid="{F3965ED0-4B6C-480A-B08C-D5E4BF0EBE17}" name="Autor"/>
    <tableColumn id="4" xr3:uid="{73AD4000-4F9B-42CD-A983-C1C391DDC33C}" name="Titel"/>
    <tableColumn id="5" xr3:uid="{B95CF667-A24D-4CDB-9A19-EF8F26E57D10}" name="Untertitel"/>
    <tableColumn id="6" xr3:uid="{F1059BD2-FED3-4816-8209-0ECE784734C6}" name="Auflage"/>
    <tableColumn id="7" xr3:uid="{D6746C68-B4FE-48C8-B1A5-1272CE994741}" name="Seiten" dataDxfId="76"/>
    <tableColumn id="8" xr3:uid="{C4D79ED5-0332-4C92-AD15-66497AAA3387}" name="Format" dataDxfId="75"/>
    <tableColumn id="9" xr3:uid="{297B48FE-5F6D-4D32-AA49-0215040DA0BA}" name="ET" dataDxfId="74"/>
    <tableColumn id="10" xr3:uid="{1B514341-3C41-4B15-B700-6EFA289FF769}" name="Sprache"/>
    <tableColumn id="11" xr3:uid="{7F54A03A-0D96-450A-BCDD-B98D150084E6}" name="Verlag"/>
    <tableColumn id="12" xr3:uid="{912AC3DF-03BC-4140-B49B-1C0A3581C7E4}" name="Preis-Print" dataDxfId="73"/>
    <tableColumn id="13" xr3:uid="{8982DCB5-EF7E-440A-9327-DDF5F7E37A98}" name="Preis-digital" dataDxfId="72"/>
    <tableColumn id="14" xr3:uid="{633A6161-6D67-42FF-B3A6-65494932D570}" name="Basispreis Jahreslizenz multiuser" dataDxfId="71"/>
    <tableColumn id="15" xr3:uid="{5F4C9D12-2B50-4375-9581-4AA7366DEE3E}" name="FTE Faktor"/>
    <tableColumn id="16" xr3:uid="{31968801-5A7C-414A-BC97-083D09FBFA02}" name="Jahreslizenz unlimited - netto" dataDxfId="70">
      <calculatedColumnFormula>N3*O3</calculatedColumnFormula>
    </tableColumn>
    <tableColumn id="17" xr3:uid="{936F8904-CD99-4583-BC81-E920DF8FD234}" name="Segment"/>
    <tableColumn id="18" xr3:uid="{54D04999-7D7A-4216-B3A9-69D2D520029C}" name="URL in eLibrary" dataDxfId="69"/>
    <tableColumn id="19" xr3:uid="{319A046A-0D8E-40FD-9F1F-D2C288C3BFD3}" name="Status elibrary" dataDxfId="68"/>
    <tableColumn id="20" xr3:uid="{B8691F62-4454-4B11-AF72-D1186AEEDF53}" name="online seit" dataDxfId="67"/>
    <tableColumn id="21" xr3:uid="{1EA140A7-0F2C-46CD-A4CC-3026581AEAE3}" name="Vorgaenger eBook" dataDxfId="66"/>
    <tableColumn id="22" xr3:uid="{8BA08F5C-48B6-4DCC-BC72-AF444DAA4E4A}" name="Nachfolger eBook" dataDxfId="65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712989-0AE1-4320-ADD2-B26255AD75C3}" name="Tabelle14" displayName="Tabelle14" ref="A2:V10" totalsRowShown="0">
  <autoFilter ref="A2:V10" xr:uid="{10712989-0AE1-4320-ADD2-B26255AD75C3}"/>
  <tableColumns count="22">
    <tableColumn id="1" xr3:uid="{627E9B89-B9D1-4ABE-93D5-C0FDB3A90155}" name="Print-ISBN" dataDxfId="64"/>
    <tableColumn id="2" xr3:uid="{C712A9CB-3D4C-40ED-8531-D469DFB936D8}" name="eISBN" dataDxfId="63"/>
    <tableColumn id="3" xr3:uid="{ECB12053-6279-46D8-BBFF-0ACEA5DE4E2C}" name="Autor"/>
    <tableColumn id="4" xr3:uid="{B4F0BCD7-CA70-417A-8615-94E0197DD3F2}" name="Titel"/>
    <tableColumn id="5" xr3:uid="{942D81D6-B681-4DF7-AD02-D6CBC2F7DA3A}" name="Untertitel"/>
    <tableColumn id="6" xr3:uid="{4AB8EC34-5C00-463F-8F9C-232400E5AB35}" name="Auflage"/>
    <tableColumn id="7" xr3:uid="{69610CCA-1C3A-41A4-ACF7-EBEE13A9FAC3}" name="Seiten" dataDxfId="62"/>
    <tableColumn id="8" xr3:uid="{C649D958-125D-4A38-8C9B-C0D74752ECBB}" name="Format" dataDxfId="61"/>
    <tableColumn id="9" xr3:uid="{FCB78182-ED3C-4525-B9B1-5783022C5AB9}" name="ET" dataDxfId="60"/>
    <tableColumn id="10" xr3:uid="{88E39BD4-46D8-45D1-A35E-7EB2594303A2}" name="Sprache"/>
    <tableColumn id="11" xr3:uid="{28B882B8-BF01-412F-AB28-F0E931104373}" name="Verlag"/>
    <tableColumn id="12" xr3:uid="{3FE5A0E5-A322-4B5C-B145-61E24DD6E6D0}" name="Preis-Print" dataDxfId="59"/>
    <tableColumn id="13" xr3:uid="{27BC155E-DE13-439A-A2E1-859CAB8460BC}" name="Preis-digital" dataDxfId="58"/>
    <tableColumn id="14" xr3:uid="{7BD0356B-765D-4C75-959B-D1A9C74A8D89}" name="Basispreis Jahreslizenz multiuser" dataDxfId="57"/>
    <tableColumn id="15" xr3:uid="{078B4AC2-CFC8-4FEC-B767-EC79AC6F3040}" name="FTE Faktor"/>
    <tableColumn id="16" xr3:uid="{761A87EC-CEEC-46B3-B97B-FEC5779DE546}" name="Jahreslizenz unlimited - netto" dataDxfId="56">
      <calculatedColumnFormula>N3*O3</calculatedColumnFormula>
    </tableColumn>
    <tableColumn id="17" xr3:uid="{E71EBD4C-F191-43CC-932D-566869043B91}" name="Segment"/>
    <tableColumn id="18" xr3:uid="{8E2AF7F1-5ED8-4B51-A6DD-7E765CBCB535}" name="URL in eLibrary" dataDxfId="55"/>
    <tableColumn id="19" xr3:uid="{37A668C9-C81E-4B94-953D-A20C1AB98BBF}" name="Status elibrary" dataDxfId="54"/>
    <tableColumn id="20" xr3:uid="{B02BCC7B-6C32-47D4-8DD0-DC54ABC2DECB}" name="online seit" dataDxfId="53"/>
    <tableColumn id="21" xr3:uid="{77C50685-19F3-4E95-BF3B-CFA970022509}" name="Vorgaenger eBook" dataDxfId="52"/>
    <tableColumn id="22" xr3:uid="{57051F25-615F-49B4-A458-C7607B91C18A}" name="Nachfolger eBook" dataDxfId="51"/>
  </tableColumns>
  <tableStyleInfo name="TableStyleMedium1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36008ED-9EAD-46EC-999F-6ABE68FF487B}" name="Tabelle15" displayName="Tabelle15" ref="A2:V23" totalsRowShown="0" dataDxfId="50" tableBorderDxfId="49">
  <autoFilter ref="A2:V23" xr:uid="{536008ED-9EAD-46EC-999F-6ABE68FF487B}"/>
  <tableColumns count="22">
    <tableColumn id="1" xr3:uid="{D542FC01-2AAC-4488-8B88-954B156CCB0A}" name="Print-ISBN" dataDxfId="48"/>
    <tableColumn id="2" xr3:uid="{02B6ADA9-A317-4CFA-9935-578EEDDA9037}" name="eISBN" dataDxfId="47"/>
    <tableColumn id="3" xr3:uid="{56E18BCE-2F23-4462-BCAE-E3AE9C81045E}" name="Autor" dataDxfId="46"/>
    <tableColumn id="4" xr3:uid="{68ABA1BE-97E9-41FE-9B4A-349E2686EF47}" name="Titel" dataDxfId="45"/>
    <tableColumn id="5" xr3:uid="{09F6FCE0-ED08-4C1E-8A0D-533350843804}" name="Untertitel" dataDxfId="44"/>
    <tableColumn id="6" xr3:uid="{035205D8-937B-483E-BE83-358BAEF8EB59}" name="Auflage" dataDxfId="43"/>
    <tableColumn id="7" xr3:uid="{D4F9E662-3A62-447A-B540-4A23703E5CDE}" name="Seiten" dataDxfId="42"/>
    <tableColumn id="8" xr3:uid="{470D521E-D0D3-4AA5-9597-407B6D40574A}" name="Format" dataDxfId="41"/>
    <tableColumn id="9" xr3:uid="{014E7FD1-A9E5-4843-A1B0-15EABA5B5CCF}" name="ET" dataDxfId="40"/>
    <tableColumn id="10" xr3:uid="{62111C5A-947A-4AE3-B3B4-559757723E81}" name="Sprache" dataDxfId="39"/>
    <tableColumn id="11" xr3:uid="{5D1D44B8-7D3D-4F96-B95C-2F3F02C86E30}" name="Verlag" dataDxfId="38"/>
    <tableColumn id="12" xr3:uid="{6D4C9B64-9466-447E-923C-55F606E6974D}" name="Preis-Print" dataDxfId="37"/>
    <tableColumn id="13" xr3:uid="{6E11055E-0E95-4C83-9677-7E98A0E95EF2}" name="Preis-digital" dataDxfId="36"/>
    <tableColumn id="14" xr3:uid="{C99E5C35-3128-41DD-ABAC-5B217019CC71}" name="Basispreis Jahreslizenz multiuser" dataDxfId="35"/>
    <tableColumn id="15" xr3:uid="{EDCBC53F-6094-4910-92C5-141E2C115CD9}" name="FTE Faktor" dataDxfId="34"/>
    <tableColumn id="16" xr3:uid="{8FB69548-784F-4C10-8340-CA3BEB5532D1}" name="Jahreslizenz unlimited - netto" dataDxfId="33">
      <calculatedColumnFormula>N3*O3</calculatedColumnFormula>
    </tableColumn>
    <tableColumn id="17" xr3:uid="{AFBC6AA5-5436-47DA-9069-84BDA82835A0}" name="Segment" dataDxfId="32"/>
    <tableColumn id="18" xr3:uid="{5FE7365C-4532-4C92-A20D-6918EC70B079}" name="URL in eLibrary" dataDxfId="31"/>
    <tableColumn id="19" xr3:uid="{F32DC7BE-EC07-4C3A-A347-467A5E14FA95}" name="Status elibrary" dataDxfId="30"/>
    <tableColumn id="20" xr3:uid="{760BD697-D6C1-4D95-9AA0-D33BAA1CC84E}" name="online seit" dataDxfId="29"/>
    <tableColumn id="21" xr3:uid="{060A7C21-D97C-495A-B518-B249240F221C}" name="Vorgaenger eBook" dataDxfId="28"/>
    <tableColumn id="22" xr3:uid="{B29D4D9C-5693-4082-9463-28FB01A0E03B}" name="Nachfolger eBook" dataDxfId="27"/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0AB2C3-185D-41EA-8A94-C2807B6BCCEF}" name="Tabelle115" displayName="Tabelle115" ref="A1:C6" totalsRowShown="0" headerRowDxfId="0">
  <autoFilter ref="A1:C6" xr:uid="{370AB2C3-185D-41EA-8A94-C2807B6BCCEF}"/>
  <tableColumns count="3">
    <tableColumn id="1" xr3:uid="{24A20021-7D6B-4ED6-9665-CC894D7031D6}" name="Größe"/>
    <tableColumn id="2" xr3:uid="{5159775B-131A-40C8-9287-863734293764}" name="Studierende"/>
    <tableColumn id="3" xr3:uid="{74386B6C-9DC8-428F-8D6D-CB6CFDDBAA7A}" name="FTE Faktor*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B148467-971F-4C26-B71C-F595774BF81C}" name="Tabelle16" displayName="Tabelle16" ref="A1:G13" totalsRowShown="0" headerRowDxfId="26" dataDxfId="24" headerRowBorderDxfId="25" tableBorderDxfId="23" totalsRowBorderDxfId="22">
  <tableColumns count="7">
    <tableColumn id="1" xr3:uid="{2191FD99-B0A3-4E88-B1D8-FB4752600A62}" name="Paket" dataDxfId="21"/>
    <tableColumn id="2" xr3:uid="{4F552199-8AE4-4880-9B94-814797355247}" name="Basispreis" dataDxfId="20"/>
    <tableColumn id="3" xr3:uid="{1E33A0F9-5CFF-4F35-A627-E8A9ADE6F3A7}" name="FTE 1,1" dataDxfId="19"/>
    <tableColumn id="4" xr3:uid="{53337A08-A8A2-4EA5-B229-C27D7BF7B114}" name="FTE 1,3" dataDxfId="18"/>
    <tableColumn id="5" xr3:uid="{02AB1844-8810-4583-AD9F-9F3237CE826B}" name="FTE 1,6" dataDxfId="17"/>
    <tableColumn id="6" xr3:uid="{0F8317D0-6B65-4092-B23F-05E8EC7D24D5}" name="FTE 2,0" dataDxfId="16"/>
    <tableColumn id="7" xr3:uid="{91466038-ED0F-4D26-8BBD-A42902ECD394}" name="FTE 2,3" dataDxfId="1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2D5A1-B6FD-466F-B619-209901833133}" name="Tabelle1" displayName="Tabelle1" ref="A2:V29" totalsRowShown="0">
  <autoFilter ref="A2:V29" xr:uid="{7A12D5A1-B6FD-466F-B619-209901833133}">
    <filterColumn colId="21">
      <filters blank="1"/>
    </filterColumn>
  </autoFilter>
  <tableColumns count="22">
    <tableColumn id="1" xr3:uid="{7C14F06A-1306-4E12-A5A3-A14AED0EF796}" name="Print-ISBN" dataDxfId="199"/>
    <tableColumn id="2" xr3:uid="{C10D6C74-0454-4460-AB4A-840DA96D4383}" name="eISBN" dataDxfId="198"/>
    <tableColumn id="3" xr3:uid="{53F54D08-6931-449F-A4F0-C4885941BDD5}" name="Autor"/>
    <tableColumn id="4" xr3:uid="{73C14484-64B2-43AA-A5DB-66F0C09499E8}" name="Titel"/>
    <tableColumn id="5" xr3:uid="{E39BB935-0E82-46BF-9B39-99C01637B566}" name="Untertitel"/>
    <tableColumn id="6" xr3:uid="{934CC52B-1776-486D-B5B7-731058B736C9}" name="Auflage"/>
    <tableColumn id="7" xr3:uid="{A494FAB0-DDF7-4BD3-915B-8C9820CD9FDA}" name="Seiten" dataDxfId="197"/>
    <tableColumn id="8" xr3:uid="{A11DEA50-6E54-4DC7-829B-E4131C04E8ED}" name="Format" dataDxfId="196"/>
    <tableColumn id="9" xr3:uid="{1F7E3A0A-F9C4-4355-A24C-88B87D934E61}" name="ET" dataDxfId="195"/>
    <tableColumn id="10" xr3:uid="{73884CBC-AEE2-4CB0-A267-D61A5C195984}" name="Sprache"/>
    <tableColumn id="11" xr3:uid="{F2462AAC-6CD3-4F84-81C0-17B649110C8B}" name="Verlag"/>
    <tableColumn id="12" xr3:uid="{060C8BD6-B561-40BE-840E-339C37EBEFB3}" name="Preis-Print" dataDxfId="194"/>
    <tableColumn id="13" xr3:uid="{D2B4C149-60A0-44C7-97C9-8DCA0C4EB876}" name="Preis-digital" dataDxfId="193"/>
    <tableColumn id="14" xr3:uid="{759F6FE2-2827-4A67-A451-2EE66EC4772A}" name="Basispreis Jahreslizenz multiuser" dataDxfId="192"/>
    <tableColumn id="15" xr3:uid="{3578AE82-2A14-4CC3-8CE3-B20A232B5787}" name="FTE Faktor"/>
    <tableColumn id="16" xr3:uid="{21D5D95E-B741-480B-A608-81B1C808B0DA}" name="Jahreslizenz unlimited - netto" dataDxfId="191">
      <calculatedColumnFormula>N3*O3</calculatedColumnFormula>
    </tableColumn>
    <tableColumn id="17" xr3:uid="{3C44F785-BB42-420A-A6C4-1CFA62A3A6BE}" name="Segment"/>
    <tableColumn id="18" xr3:uid="{DAB8DD32-6C2D-4C1B-A46B-C0C9C1B083C6}" name="URL in eLibrary" dataDxfId="190"/>
    <tableColumn id="19" xr3:uid="{1FBC1E05-B2FC-472A-B155-15570C527015}" name="Status elibrary" dataDxfId="189"/>
    <tableColumn id="20" xr3:uid="{0CF95F43-4E4C-4A28-93AF-A9E4462A604C}" name="online seit" dataDxfId="188"/>
    <tableColumn id="21" xr3:uid="{D22B283F-17EC-4C3B-9260-86F27D8A9CE2}" name="Vorgaenger eBook" dataDxfId="187"/>
    <tableColumn id="22" xr3:uid="{1D114DE9-399A-4B5E-84DB-8E7BA01E128E}" name="Nachfolger eBook" dataDxfId="186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9BE0A2-82D0-45C0-9CB7-8715904AFB69}" name="Tabelle5" displayName="Tabelle5" ref="A2:V116" totalsRowShown="0">
  <autoFilter ref="A2:V116" xr:uid="{F99BE0A2-82D0-45C0-9CB7-8715904AFB69}">
    <filterColumn colId="21">
      <filters blank="1"/>
    </filterColumn>
  </autoFilter>
  <tableColumns count="22">
    <tableColumn id="1" xr3:uid="{DE921C95-B401-4129-AB8F-243AC570500C}" name="Print-ISBN" dataDxfId="185"/>
    <tableColumn id="2" xr3:uid="{B7EC59A8-778B-43ED-A386-964107065D0C}" name="eISBN" dataDxfId="184"/>
    <tableColumn id="3" xr3:uid="{483D0F93-1010-4DF9-BB92-3184993EF0A0}" name="Autor"/>
    <tableColumn id="4" xr3:uid="{926A3E6B-B057-49DC-BF45-52624EE40ED9}" name="Titel"/>
    <tableColumn id="5" xr3:uid="{5AAE4B59-428C-46F4-A544-A98E3F78D88A}" name="Untertitel"/>
    <tableColumn id="6" xr3:uid="{FAAA82CA-850F-4559-9D37-58AD5D4FE1C9}" name="Auflage"/>
    <tableColumn id="7" xr3:uid="{1C9B3F4C-96A3-4889-B276-9D8DCDA3C5A6}" name="Seiten" dataDxfId="183"/>
    <tableColumn id="8" xr3:uid="{292A89B8-D504-4214-B784-EAD84B593577}" name="Format" dataDxfId="182"/>
    <tableColumn id="9" xr3:uid="{C03B6D4F-A7B0-4B42-870F-5693257D636C}" name="ET" dataDxfId="181"/>
    <tableColumn id="10" xr3:uid="{8F2B9044-D9F4-4F46-9E3C-4BE2BD076D74}" name="Sprache"/>
    <tableColumn id="11" xr3:uid="{E3BC6582-3BAA-4BB4-A9F8-A11BDFB6705C}" name="Verlag"/>
    <tableColumn id="12" xr3:uid="{7DC9ED28-DCEE-4E89-BA67-B2EC8AE65A23}" name="Preis-Print" dataDxfId="180"/>
    <tableColumn id="13" xr3:uid="{EE3CA6BD-E9BF-4B68-B11B-79CA3345788E}" name="Preis-digital" dataDxfId="179"/>
    <tableColumn id="14" xr3:uid="{3AB6E5B4-29F3-4B8D-9E0F-C5CDE8AC9705}" name="Basispreis Jahreslizenz multiuser" dataDxfId="178"/>
    <tableColumn id="15" xr3:uid="{D7765356-D3B9-47DB-A495-8CEB0046F4FA}" name="FTE Faktor"/>
    <tableColumn id="16" xr3:uid="{08508608-928F-48E0-BC95-A8703E3C71B3}" name="Jahreslizenz unlimited - netto" dataDxfId="177">
      <calculatedColumnFormula>N3+O3</calculatedColumnFormula>
    </tableColumn>
    <tableColumn id="17" xr3:uid="{84868F42-6DEB-4949-8905-E17372F46D6F}" name="Segment"/>
    <tableColumn id="18" xr3:uid="{F62BF843-041D-4D0E-A5D4-E12CC9DBF276}" name="URL in eLibrary" dataDxfId="176"/>
    <tableColumn id="19" xr3:uid="{6B06425B-6EB8-486C-8C4F-6A591B9AE8ED}" name="Status elibrary" dataDxfId="175"/>
    <tableColumn id="20" xr3:uid="{6D3DF0F9-C0C0-468D-8CF5-AADC2D4E688A}" name="online seit" dataDxfId="174"/>
    <tableColumn id="21" xr3:uid="{EB736D83-A181-4D24-926B-929E1A41AF8B}" name="Vorgaenger eBook" dataDxfId="173"/>
    <tableColumn id="22" xr3:uid="{CD617A7F-1F62-4B0F-803B-C8D8782141F1}" name="Nachfolger eBook" dataDxfId="172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B7006A-C860-4448-A5C9-538ACE523376}" name="Tabelle8" displayName="Tabelle8" ref="A2:V143" totalsRowShown="0">
  <autoFilter ref="A2:V143" xr:uid="{29B7006A-C860-4448-A5C9-538ACE523376}">
    <filterColumn colId="21">
      <filters blank="1"/>
    </filterColumn>
  </autoFilter>
  <tableColumns count="22">
    <tableColumn id="1" xr3:uid="{4DD20408-2AF5-416F-A68A-3D6E2B3A6CF1}" name="Print-ISBN" dataDxfId="171"/>
    <tableColumn id="2" xr3:uid="{8E616E8B-CE7E-485E-9FED-8CBDA563A0C6}" name="eISBN" dataDxfId="170"/>
    <tableColumn id="3" xr3:uid="{592D840C-6FD4-41E8-A1D4-17B18EB6FE89}" name="Autor"/>
    <tableColumn id="4" xr3:uid="{45A587E7-675B-44F4-A299-3FA6B5A3B278}" name="Titel"/>
    <tableColumn id="5" xr3:uid="{796D0424-0E0D-4312-9428-222E00CBF266}" name="Untertitel"/>
    <tableColumn id="6" xr3:uid="{D8074477-ACDC-40A7-9541-AA16FBFF401D}" name="Auflage"/>
    <tableColumn id="7" xr3:uid="{9A662F89-A585-48BC-9CDC-A5DDA2F28EC7}" name="Seiten" dataDxfId="169"/>
    <tableColumn id="8" xr3:uid="{67EB8739-D630-459D-9D86-7F1038010C13}" name="Format" dataDxfId="168"/>
    <tableColumn id="9" xr3:uid="{BB9D1EB3-B73A-46AC-881F-DA241E4E6F99}" name="ET" dataDxfId="167"/>
    <tableColumn id="10" xr3:uid="{78872075-6F5A-4E8D-9CD8-93A0CBBE19DD}" name="Sprache"/>
    <tableColumn id="11" xr3:uid="{FDD6B43E-E916-4ACB-8E11-A70EE53495B1}" name="Verlag"/>
    <tableColumn id="12" xr3:uid="{FEFCBDC1-ABA5-4B6E-B8C8-3A835F683B4E}" name="Preis-Print" dataDxfId="166"/>
    <tableColumn id="13" xr3:uid="{2036F424-D7C6-4F72-99D8-13FB7C8870F0}" name="Preis-digital" dataDxfId="165"/>
    <tableColumn id="14" xr3:uid="{612C6957-A3A0-41D4-B56C-850F93902680}" name="Basispreis Jahreslizenz multiuser" dataDxfId="164"/>
    <tableColumn id="15" xr3:uid="{C5285622-EBF3-4945-B096-A6271C155EC5}" name="FTE Faktor"/>
    <tableColumn id="16" xr3:uid="{5B917CF3-529E-4C98-AE3B-A219807E7D0A}" name="Jahreslizenz unlimited - netto" dataDxfId="163">
      <calculatedColumnFormula>N3+O3</calculatedColumnFormula>
    </tableColumn>
    <tableColumn id="17" xr3:uid="{DBE35136-3B16-48D6-AAE6-7E0986203F05}" name="Segment"/>
    <tableColumn id="18" xr3:uid="{1ACB0D01-7414-401E-8F6A-3FDEE5805D46}" name="URL in eLibrary" dataDxfId="162"/>
    <tableColumn id="19" xr3:uid="{812E1D4A-84A0-46B1-89C7-3B3B1532B4DF}" name="Status elibrary" dataDxfId="161"/>
    <tableColumn id="20" xr3:uid="{E4244736-3EB0-4496-9ACA-33F922465FAB}" name="online seit" dataDxfId="160"/>
    <tableColumn id="21" xr3:uid="{2C471D24-36F0-4C29-A9EA-52111109E631}" name="Vorgaenger eBook" dataDxfId="159"/>
    <tableColumn id="22" xr3:uid="{F36F21A8-ED59-4B2D-82E0-2FEEBFD88BE0}" name="Nachfolger eBook" dataDxfId="158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084463-5374-440D-813F-9604139FDB26}" name="Tabelle7" displayName="Tabelle7" ref="A2:V70" totalsRowShown="0" dataDxfId="157">
  <autoFilter ref="A2:V70" xr:uid="{96084463-5374-440D-813F-9604139FDB26}">
    <filterColumn colId="21">
      <filters blank="1"/>
    </filterColumn>
  </autoFilter>
  <tableColumns count="22">
    <tableColumn id="1" xr3:uid="{EEB86126-9149-46D8-BF2E-B2748AE4F534}" name="Print-ISBN" dataDxfId="156"/>
    <tableColumn id="2" xr3:uid="{5DD21767-2F5A-4E4A-B965-F68EEEC4A3E4}" name="eISBN" dataDxfId="155"/>
    <tableColumn id="3" xr3:uid="{A1ED871F-0A79-4DDB-A85D-7C1A552E301A}" name="Autor" dataDxfId="154"/>
    <tableColumn id="4" xr3:uid="{FCDC5E7D-D0FD-4903-B2B3-D14DAE01D75B}" name="Titel" dataDxfId="153"/>
    <tableColumn id="5" xr3:uid="{B9608F16-D6D1-4E09-AF0D-6D4F581F9FCC}" name="Untertitel" dataDxfId="152"/>
    <tableColumn id="6" xr3:uid="{0B74B6D4-D778-4F9F-913D-4817396A279D}" name="Auflage" dataDxfId="151"/>
    <tableColumn id="7" xr3:uid="{C68254E7-0817-463D-9E89-15747E67AD01}" name="Seiten" dataDxfId="150"/>
    <tableColumn id="8" xr3:uid="{1FAF5250-54E6-4755-B88A-8B66800A1EE2}" name="Format" dataDxfId="149"/>
    <tableColumn id="9" xr3:uid="{F6A2B85F-F76C-4D8D-8CBE-4F641FAF42C4}" name="ET" dataDxfId="148"/>
    <tableColumn id="10" xr3:uid="{FAFE1901-C76F-488F-A467-0C18182B3107}" name="Sprache" dataDxfId="147"/>
    <tableColumn id="11" xr3:uid="{F14952D9-EA01-42A9-8D6B-589146EF248E}" name="Verlag" dataDxfId="146"/>
    <tableColumn id="12" xr3:uid="{FD68A2C5-6D1A-4094-BB64-BB71F9A9EE6F}" name="Preis-Print" dataDxfId="145"/>
    <tableColumn id="13" xr3:uid="{5B21A6E4-C951-4CF9-A899-49DACC5DE9B2}" name="Preis-digital" dataDxfId="144"/>
    <tableColumn id="14" xr3:uid="{44B3A592-1702-4D53-9F2F-6A48A898776F}" name="Basispreis Jahreslizenz multiuser" dataDxfId="143"/>
    <tableColumn id="15" xr3:uid="{99FAF90F-B909-4471-940A-FE011F060E3A}" name="FTE Faktor" dataDxfId="142"/>
    <tableColumn id="16" xr3:uid="{E34E6F0A-1D55-450C-A392-700ACE4B1FF4}" name="Jahreslizenz unlimited - netto" dataDxfId="141">
      <calculatedColumnFormula>N3*O3</calculatedColumnFormula>
    </tableColumn>
    <tableColumn id="17" xr3:uid="{3956B764-D65B-4FF9-AEE2-3FCAE3EF5A9F}" name="Segment" dataDxfId="140"/>
    <tableColumn id="18" xr3:uid="{9B2CF355-F84D-4D0E-972B-8765DBC27242}" name="URL in eLibrary" dataDxfId="139"/>
    <tableColumn id="19" xr3:uid="{1F3B0D83-97DF-4C0E-846E-997A9090F73C}" name="Status elibrary" dataDxfId="138"/>
    <tableColumn id="20" xr3:uid="{DEB54877-BFA4-4904-9ABF-E7DDAB461B50}" name="online seit" dataDxfId="137"/>
    <tableColumn id="21" xr3:uid="{590A92F5-15A2-44F8-8BB1-7BA3537B2FF8}" name="Vorgaenger eBook" dataDxfId="136"/>
    <tableColumn id="22" xr3:uid="{1A78E8D6-EDBB-4AD6-B73B-E8168F837F9B}" name="Nachfolger eBook" dataDxfId="13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939C4D-D410-43BA-9ABD-C55BACB3ED3C}" name="Tabelle9" displayName="Tabelle9" ref="A2:V47" totalsRowShown="0">
  <autoFilter ref="A2:V47" xr:uid="{92939C4D-D410-43BA-9ABD-C55BACB3ED3C}">
    <filterColumn colId="21">
      <filters blank="1"/>
    </filterColumn>
  </autoFilter>
  <tableColumns count="22">
    <tableColumn id="1" xr3:uid="{445385A4-F89F-4056-A458-DEFEF564100E}" name="Print-ISBN" dataDxfId="134"/>
    <tableColumn id="2" xr3:uid="{031C1BF7-0C37-4597-919C-3F9BEB07F99D}" name="eISBN" dataDxfId="133"/>
    <tableColumn id="3" xr3:uid="{D432FCBD-319B-4710-8DC0-BD5EC78A30E7}" name="Autor"/>
    <tableColumn id="4" xr3:uid="{715C7EA8-179C-4A40-993D-28A91F14DFE8}" name="Titel"/>
    <tableColumn id="5" xr3:uid="{F9C2CD00-17CE-4563-9B80-E22723C91FDD}" name="Untertitel"/>
    <tableColumn id="6" xr3:uid="{78B16B81-5346-40A1-BE65-892B5F61939C}" name="Auflage"/>
    <tableColumn id="7" xr3:uid="{72CA6ED8-B717-4439-9F56-9D4F7E1275C8}" name="Seiten" dataDxfId="132"/>
    <tableColumn id="8" xr3:uid="{DF4A9C1E-9EC1-4472-B0E4-FC2DF9461F9C}" name="Format" dataDxfId="131"/>
    <tableColumn id="9" xr3:uid="{B73EB698-39C3-4DE4-AEC2-3AF32BF77AE3}" name="ET" dataDxfId="130"/>
    <tableColumn id="10" xr3:uid="{6D36351D-0044-4F6C-A43B-2573DF6E7527}" name="Sprache"/>
    <tableColumn id="11" xr3:uid="{1268AE45-5D24-4BEA-B663-A5817FF69B53}" name="Verlag"/>
    <tableColumn id="12" xr3:uid="{7E60B0AB-CCDD-4502-82D2-D002DC8F1117}" name="Preis-Print" dataDxfId="129"/>
    <tableColumn id="13" xr3:uid="{66CC6E5C-FE52-4DC0-862D-7F275D560352}" name="Preis-digital" dataDxfId="128"/>
    <tableColumn id="14" xr3:uid="{519BD259-6C14-4429-8FE0-FE4D1A585584}" name="Basispreis Jahreslizenz multiuser" dataDxfId="127"/>
    <tableColumn id="15" xr3:uid="{FFB90067-ECDA-467E-B066-94B7A59B7F4C}" name="FTE Faktor"/>
    <tableColumn id="16" xr3:uid="{8532D355-1F64-450A-9427-70CF0D52374C}" name="Jahreslizenz unlimited - netto" dataDxfId="126">
      <calculatedColumnFormula>N3*O3</calculatedColumnFormula>
    </tableColumn>
    <tableColumn id="17" xr3:uid="{A3D67154-6135-4119-95AF-D563D266CA8A}" name="Segment"/>
    <tableColumn id="18" xr3:uid="{AC2B3892-C524-4416-B58A-47A8801FC723}" name="URL in eLibrary" dataDxfId="125"/>
    <tableColumn id="19" xr3:uid="{F77FD904-40FD-4DEA-BF51-BFD8ADBE818D}" name="Status elibrary" dataDxfId="124"/>
    <tableColumn id="20" xr3:uid="{4F9FD8B8-71A0-4658-98B1-9FBB57CCE463}" name="online seit" dataDxfId="123"/>
    <tableColumn id="21" xr3:uid="{98AF14B3-75E0-4FC7-871C-31F6419FD984}" name="Vorgaenger eBook" dataDxfId="122"/>
    <tableColumn id="22" xr3:uid="{98F8A1B6-6EF2-4AD1-AA66-9FAD22C095E6}" name="Nachfolger eBook" dataDxfId="121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E6CDBED-7818-4214-A2CF-B8909F40690C}" name="Tabelle10" displayName="Tabelle10" ref="A2:V11" totalsRowShown="0">
  <autoFilter ref="A2:V11" xr:uid="{6E6CDBED-7818-4214-A2CF-B8909F40690C}">
    <filterColumn colId="21">
      <filters blank="1"/>
    </filterColumn>
  </autoFilter>
  <tableColumns count="22">
    <tableColumn id="1" xr3:uid="{52CDDBA5-624C-4CB2-908B-62B569010EAB}" name="Print-ISBN" dataDxfId="120"/>
    <tableColumn id="2" xr3:uid="{41614C09-C350-4BEA-A5AB-4B97DEDD8DBA}" name="eISBN" dataDxfId="119"/>
    <tableColumn id="3" xr3:uid="{6A7F7CDC-7D47-492B-96F8-99134BA22753}" name="Autor"/>
    <tableColumn id="4" xr3:uid="{2312BBD7-70B9-45FE-B9A4-A4570A38E25F}" name="Titel"/>
    <tableColumn id="5" xr3:uid="{9D91C193-F2D8-4949-AF61-80A8E1C7DD12}" name="Untertitel"/>
    <tableColumn id="6" xr3:uid="{F4EAD1C2-0245-4666-905D-E040B684EAF9}" name="Auflage"/>
    <tableColumn id="7" xr3:uid="{1F315AC7-DA6C-4D42-AE09-4909D28415F2}" name="Seiten" dataDxfId="118"/>
    <tableColumn id="8" xr3:uid="{A58233B5-5C5F-4498-8C42-2A7D4EB5A023}" name="Format" dataDxfId="117"/>
    <tableColumn id="9" xr3:uid="{E303C080-0E7E-4F01-9828-BD557BEF619D}" name="ET" dataDxfId="116"/>
    <tableColumn id="10" xr3:uid="{104D9B02-1035-443B-B008-162029CD7924}" name="Sprache"/>
    <tableColumn id="11" xr3:uid="{52428558-A529-4AE9-A48D-89111B244A8C}" name="Verlag"/>
    <tableColumn id="12" xr3:uid="{04A4C43B-BDEB-4718-82FD-A3A7DCFE9C07}" name="Preis-Print" dataDxfId="115"/>
    <tableColumn id="13" xr3:uid="{792AA4D0-B5DF-4594-A0CF-ECD2BB36186F}" name="Preis-digital" dataDxfId="114"/>
    <tableColumn id="14" xr3:uid="{630D9EC6-2D6B-4F5C-8222-DF805D9E74F9}" name="Basispreis Jahreslizenz multiuser" dataDxfId="113"/>
    <tableColumn id="15" xr3:uid="{6886296C-927C-4216-91C9-1521D71D7F62}" name="FTE Faktor"/>
    <tableColumn id="16" xr3:uid="{BEAB43D3-468D-4068-BB09-80CF626705A0}" name="Jahreslizenz unlimited - netto" dataDxfId="112"/>
    <tableColumn id="17" xr3:uid="{6FA67332-3AF0-4D62-BAA7-CEB6DE4EA1A0}" name="Segment"/>
    <tableColumn id="18" xr3:uid="{E7E0626D-2338-4D80-BB49-1C601712E644}" name="URL in eLibrary" dataDxfId="111"/>
    <tableColumn id="19" xr3:uid="{BA479A08-8D1E-42F1-92FA-13305E444830}" name="Status elibrary" dataDxfId="110"/>
    <tableColumn id="20" xr3:uid="{372A717E-422E-4878-9D17-D90828B0A55D}" name="online seit" dataDxfId="109"/>
    <tableColumn id="21" xr3:uid="{6A4C27C7-6503-4BB6-A7A3-68DAE86AEF5B}" name="Vorgaenger eBook" dataDxfId="108"/>
    <tableColumn id="22" xr3:uid="{2D14BC9F-CC69-4DA9-A677-121A5E0DFBE3}" name="Nachfolger eBook" dataDxfId="107"/>
  </tableColumns>
  <tableStyleInfo name="TableStyleDark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1ECE3C-9781-4D8C-BB26-1A9C0755B382}" name="Tabelle11" displayName="Tabelle11" ref="A2:V52" totalsRowShown="0">
  <autoFilter ref="A2:V52" xr:uid="{731ECE3C-9781-4D8C-BB26-1A9C0755B382}">
    <filterColumn colId="21">
      <filters blank="1"/>
    </filterColumn>
  </autoFilter>
  <tableColumns count="22">
    <tableColumn id="1" xr3:uid="{C57A3F77-72DE-46CA-B9D1-833CF3701416}" name="Print-ISBN" dataDxfId="106"/>
    <tableColumn id="2" xr3:uid="{7AB532FD-5543-4476-B3E2-74A9A8D26512}" name="eISBN" dataDxfId="105"/>
    <tableColumn id="3" xr3:uid="{400E617D-4AA8-470B-A2C4-F3DA49635C48}" name="Autor"/>
    <tableColumn id="4" xr3:uid="{506A8F6B-1390-408D-9BB9-54CE965E030C}" name="Titel"/>
    <tableColumn id="5" xr3:uid="{8C7401D9-B177-46D7-A9B4-3ACF636F8323}" name="Untertitel"/>
    <tableColumn id="6" xr3:uid="{DA80E5E4-46CD-475E-826D-AF32E4EBB778}" name="Auflage"/>
    <tableColumn id="7" xr3:uid="{2EEF47C5-B237-485B-826B-CF5D1681FAF7}" name="Seiten" dataDxfId="104"/>
    <tableColumn id="8" xr3:uid="{3DF0F487-FE91-41C5-9863-D7B76F2C2DB5}" name="Format" dataDxfId="103"/>
    <tableColumn id="9" xr3:uid="{F5ADDBC9-8268-4137-9B7B-0CBBBF24B710}" name="ET" dataDxfId="102"/>
    <tableColumn id="10" xr3:uid="{A6A2B7F6-2674-4FC5-8FC0-77CA43C2BAA3}" name="Sprache"/>
    <tableColumn id="11" xr3:uid="{5FA649A9-B8C2-465F-B36D-3DF15BEC0ACB}" name="Verlag"/>
    <tableColumn id="12" xr3:uid="{E041F44A-4899-45D1-A0E4-291EA28E4C46}" name="Preis-Print" dataDxfId="101"/>
    <tableColumn id="13" xr3:uid="{47B8DE17-759E-4244-B3A2-235A30C87DBA}" name="Preis-digital" dataDxfId="100"/>
    <tableColumn id="14" xr3:uid="{309E4773-4BB5-4E77-BEE9-55909A8B9747}" name="Basispreis Jahreslizenz multiuser" dataDxfId="99"/>
    <tableColumn id="15" xr3:uid="{7C874469-AD87-44D3-8AA6-65054A58B145}" name="FTE Faktor"/>
    <tableColumn id="16" xr3:uid="{9B7B220B-DEEF-49A3-AA67-F54702B9F452}" name="Jahreslizenz unlimited - netto" dataDxfId="98">
      <calculatedColumnFormula>N3*O3</calculatedColumnFormula>
    </tableColumn>
    <tableColumn id="17" xr3:uid="{93791971-8494-4D2E-89AA-14406BE0231B}" name="Segment"/>
    <tableColumn id="18" xr3:uid="{8A4D9079-86C7-4211-9E12-6321353AF6F4}" name="URL in eLibrary" dataDxfId="97"/>
    <tableColumn id="19" xr3:uid="{0E47C89F-4AF9-4B66-BF12-3F7B3A575AAD}" name="Status elibrary" dataDxfId="96"/>
    <tableColumn id="20" xr3:uid="{C35E0403-9689-4769-88C3-9FD10216246E}" name="online seit" dataDxfId="95"/>
    <tableColumn id="21" xr3:uid="{BCE4C7F9-C258-423D-8224-5B442E8FCBCF}" name="Vorgaenger eBook" dataDxfId="94"/>
    <tableColumn id="22" xr3:uid="{249FE16B-BE38-4F52-AADB-A3FBD8EB4D39}" name="Nachfolger eBook" dataDxfId="9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C10F-61A7-49E6-AA24-92A0D0969528}">
  <dimension ref="A1:Z411"/>
  <sheetViews>
    <sheetView topLeftCell="A337" zoomScaleNormal="100" workbookViewId="0">
      <selection activeCell="A2" sqref="A2:XFD2"/>
    </sheetView>
  </sheetViews>
  <sheetFormatPr baseColWidth="10" defaultRowHeight="14.5" x14ac:dyDescent="0.35"/>
  <cols>
    <col min="1" max="1" width="21" style="4" customWidth="1"/>
    <col min="2" max="2" width="18.7265625" style="2" customWidth="1"/>
    <col min="3" max="3" width="25.1796875" customWidth="1"/>
    <col min="4" max="4" width="16" customWidth="1"/>
    <col min="5" max="5" width="7.36328125" customWidth="1"/>
    <col min="6" max="6" width="23.7265625" customWidth="1"/>
    <col min="7" max="8" width="12.54296875" style="2" customWidth="1"/>
    <col min="9" max="9" width="11.54296875" style="8" customWidth="1"/>
    <col min="10" max="10" width="8" customWidth="1"/>
    <col min="11" max="11" width="19.26953125" customWidth="1"/>
    <col min="12" max="12" width="12.54296875" style="1" customWidth="1"/>
    <col min="13" max="13" width="13.81640625" style="1" customWidth="1"/>
    <col min="14" max="14" width="22.81640625" style="1" customWidth="1"/>
    <col min="15" max="15" width="11.453125" customWidth="1"/>
    <col min="16" max="16" width="25" style="1" customWidth="1"/>
    <col min="17" max="17" width="38.1796875" customWidth="1"/>
    <col min="18" max="18" width="57.453125" customWidth="1"/>
    <col min="19" max="19" width="32.81640625" customWidth="1"/>
    <col min="20" max="20" width="15.81640625" customWidth="1"/>
    <col min="21" max="21" width="13.81640625" style="3" customWidth="1"/>
    <col min="22" max="22" width="20.26953125" style="2" customWidth="1"/>
  </cols>
  <sheetData>
    <row r="1" spans="1:22" x14ac:dyDescent="0.35">
      <c r="A1" s="4" t="str">
        <f>"Anzahl Titel: " &amp;(SUBTOTAL(3,A3:A1998))</f>
        <v>Anzahl Titel: 393</v>
      </c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>
        <v>9783868944839</v>
      </c>
      <c r="B3" s="2">
        <v>9783868944853</v>
      </c>
      <c r="C3" t="s">
        <v>693</v>
      </c>
      <c r="D3" t="s">
        <v>694</v>
      </c>
      <c r="E3" t="s">
        <v>695</v>
      </c>
      <c r="F3" t="s">
        <v>173</v>
      </c>
      <c r="G3" s="2">
        <v>0</v>
      </c>
      <c r="H3" s="2" t="s">
        <v>682</v>
      </c>
      <c r="I3" s="5">
        <v>46098</v>
      </c>
      <c r="J3" t="s">
        <v>10</v>
      </c>
      <c r="K3" t="s">
        <v>420</v>
      </c>
      <c r="L3" s="1">
        <v>58.83</v>
      </c>
      <c r="M3" s="1">
        <v>47.65</v>
      </c>
      <c r="N3" s="1">
        <v>238.25</v>
      </c>
      <c r="O3">
        <v>2</v>
      </c>
      <c r="P3" s="1">
        <f>N3*O3</f>
        <v>476.5</v>
      </c>
      <c r="Q3" t="s">
        <v>431</v>
      </c>
      <c r="R3" s="1" t="s">
        <v>780</v>
      </c>
      <c r="S3" s="1" t="s">
        <v>664</v>
      </c>
      <c r="T3" s="3">
        <v>46107</v>
      </c>
      <c r="U3" s="2" t="s">
        <v>9</v>
      </c>
      <c r="V3" s="2" t="s">
        <v>9</v>
      </c>
    </row>
    <row r="4" spans="1:22" x14ac:dyDescent="0.35">
      <c r="A4" s="4" t="s">
        <v>772</v>
      </c>
      <c r="B4" s="2">
        <v>9783868946857</v>
      </c>
      <c r="C4" t="s">
        <v>706</v>
      </c>
      <c r="D4" t="s">
        <v>773</v>
      </c>
      <c r="E4" t="s">
        <v>9</v>
      </c>
      <c r="F4" t="s">
        <v>84</v>
      </c>
      <c r="G4" s="2" t="s">
        <v>9</v>
      </c>
      <c r="H4" s="2" t="s">
        <v>682</v>
      </c>
      <c r="I4" s="5">
        <v>46096</v>
      </c>
      <c r="J4" t="s">
        <v>10</v>
      </c>
      <c r="K4" t="s">
        <v>420</v>
      </c>
      <c r="L4" s="1">
        <v>46.68</v>
      </c>
      <c r="M4" s="1">
        <v>37.369999999999997</v>
      </c>
      <c r="N4" s="1">
        <v>186.85</v>
      </c>
      <c r="O4">
        <v>2</v>
      </c>
      <c r="P4" s="1">
        <f t="shared" ref="P4:P67" si="0">N4*O4</f>
        <v>373.7</v>
      </c>
      <c r="Q4" t="s">
        <v>443</v>
      </c>
      <c r="R4" s="1" t="s">
        <v>781</v>
      </c>
      <c r="S4" s="1" t="s">
        <v>664</v>
      </c>
      <c r="T4" s="3">
        <v>46085</v>
      </c>
      <c r="U4" s="2" t="s">
        <v>9</v>
      </c>
      <c r="V4" s="2" t="s">
        <v>9</v>
      </c>
    </row>
    <row r="5" spans="1:22" x14ac:dyDescent="0.35">
      <c r="A5" s="4">
        <v>9783868946611</v>
      </c>
      <c r="B5" s="2">
        <v>9783868946604</v>
      </c>
      <c r="C5" t="s">
        <v>750</v>
      </c>
      <c r="D5" t="s">
        <v>751</v>
      </c>
      <c r="E5" t="s">
        <v>9</v>
      </c>
      <c r="F5" t="s">
        <v>84</v>
      </c>
      <c r="G5" s="2">
        <v>0</v>
      </c>
      <c r="H5" s="2" t="s">
        <v>682</v>
      </c>
      <c r="I5" s="5">
        <v>46078</v>
      </c>
      <c r="J5" t="s">
        <v>10</v>
      </c>
      <c r="K5" t="s">
        <v>420</v>
      </c>
      <c r="L5" s="1">
        <v>37.369999999999997</v>
      </c>
      <c r="M5" s="1">
        <v>33.61</v>
      </c>
      <c r="N5" s="1">
        <v>168.05</v>
      </c>
      <c r="O5">
        <v>2</v>
      </c>
      <c r="P5" s="1">
        <f t="shared" si="0"/>
        <v>336.1</v>
      </c>
      <c r="Q5" t="s">
        <v>443</v>
      </c>
      <c r="R5" s="1" t="s">
        <v>782</v>
      </c>
      <c r="S5" s="1" t="s">
        <v>664</v>
      </c>
      <c r="T5" s="3">
        <v>46030</v>
      </c>
      <c r="U5" s="2" t="s">
        <v>9</v>
      </c>
      <c r="V5" s="2" t="s">
        <v>9</v>
      </c>
    </row>
    <row r="6" spans="1:22" x14ac:dyDescent="0.35">
      <c r="A6" s="4" t="s">
        <v>770</v>
      </c>
      <c r="B6" s="2">
        <v>9783868946765</v>
      </c>
      <c r="C6" t="s">
        <v>763</v>
      </c>
      <c r="D6" t="s">
        <v>771</v>
      </c>
      <c r="E6" t="s">
        <v>9</v>
      </c>
      <c r="F6" t="s">
        <v>84</v>
      </c>
      <c r="G6" s="2" t="s">
        <v>9</v>
      </c>
      <c r="H6" s="2" t="s">
        <v>682</v>
      </c>
      <c r="I6" s="5">
        <v>46007</v>
      </c>
      <c r="J6" t="s">
        <v>10</v>
      </c>
      <c r="K6" t="s">
        <v>420</v>
      </c>
      <c r="L6" s="1">
        <v>56.03</v>
      </c>
      <c r="M6" s="1">
        <v>41.11</v>
      </c>
      <c r="N6" s="1">
        <v>205.55</v>
      </c>
      <c r="O6">
        <v>2</v>
      </c>
      <c r="P6" s="1">
        <f t="shared" si="0"/>
        <v>411.1</v>
      </c>
      <c r="Q6" t="s">
        <v>422</v>
      </c>
      <c r="R6" s="1" t="s">
        <v>783</v>
      </c>
      <c r="S6" s="1" t="s">
        <v>664</v>
      </c>
      <c r="T6" s="3">
        <v>46030</v>
      </c>
      <c r="U6" s="2" t="s">
        <v>9</v>
      </c>
      <c r="V6" s="2" t="s">
        <v>9</v>
      </c>
    </row>
    <row r="7" spans="1:22" x14ac:dyDescent="0.35">
      <c r="A7" s="4" t="s">
        <v>767</v>
      </c>
      <c r="B7" s="2">
        <v>9783868946659</v>
      </c>
      <c r="C7" t="s">
        <v>768</v>
      </c>
      <c r="D7" t="s">
        <v>769</v>
      </c>
      <c r="E7" t="s">
        <v>9</v>
      </c>
      <c r="F7" t="s">
        <v>84</v>
      </c>
      <c r="G7" s="2" t="s">
        <v>9</v>
      </c>
      <c r="H7" s="2" t="s">
        <v>682</v>
      </c>
      <c r="I7" s="5">
        <v>45999</v>
      </c>
      <c r="J7" t="s">
        <v>10</v>
      </c>
      <c r="K7" t="s">
        <v>420</v>
      </c>
      <c r="L7" s="1">
        <v>18.649999999999999</v>
      </c>
      <c r="M7" s="1">
        <v>14.94</v>
      </c>
      <c r="N7" s="1">
        <v>74.7</v>
      </c>
      <c r="O7">
        <v>2</v>
      </c>
      <c r="P7" s="1">
        <f t="shared" si="0"/>
        <v>149.4</v>
      </c>
      <c r="Q7" t="s">
        <v>422</v>
      </c>
      <c r="R7" s="1" t="s">
        <v>784</v>
      </c>
      <c r="S7" s="1" t="s">
        <v>664</v>
      </c>
      <c r="T7" s="3">
        <v>46030</v>
      </c>
      <c r="U7" s="2" t="s">
        <v>9</v>
      </c>
      <c r="V7" s="2" t="s">
        <v>9</v>
      </c>
    </row>
    <row r="8" spans="1:22" x14ac:dyDescent="0.35">
      <c r="A8" s="4">
        <v>9783868945621</v>
      </c>
      <c r="B8" s="2">
        <v>9783868945638</v>
      </c>
      <c r="C8" t="s">
        <v>703</v>
      </c>
      <c r="D8" t="s">
        <v>704</v>
      </c>
      <c r="E8" t="s">
        <v>705</v>
      </c>
      <c r="F8" t="s">
        <v>220</v>
      </c>
      <c r="G8" s="2">
        <v>0</v>
      </c>
      <c r="H8" s="2" t="s">
        <v>682</v>
      </c>
      <c r="I8" s="5">
        <v>45981</v>
      </c>
      <c r="J8" t="s">
        <v>10</v>
      </c>
      <c r="K8" t="s">
        <v>420</v>
      </c>
      <c r="L8" s="1">
        <v>56.03</v>
      </c>
      <c r="M8" s="1">
        <v>44.85</v>
      </c>
      <c r="N8" s="1">
        <v>224.25</v>
      </c>
      <c r="O8">
        <v>2</v>
      </c>
      <c r="P8" s="1">
        <f t="shared" si="0"/>
        <v>448.5</v>
      </c>
      <c r="Q8" t="s">
        <v>431</v>
      </c>
      <c r="R8" s="1" t="s">
        <v>785</v>
      </c>
      <c r="S8" s="1" t="s">
        <v>664</v>
      </c>
      <c r="T8" s="3">
        <v>46030</v>
      </c>
      <c r="U8" s="2" t="s">
        <v>9</v>
      </c>
      <c r="V8" s="2" t="s">
        <v>9</v>
      </c>
    </row>
    <row r="9" spans="1:22" x14ac:dyDescent="0.35">
      <c r="A9" s="4">
        <v>9783868946260</v>
      </c>
      <c r="B9" s="2">
        <v>9783868946253</v>
      </c>
      <c r="C9" t="s">
        <v>745</v>
      </c>
      <c r="D9" t="s">
        <v>754</v>
      </c>
      <c r="E9" t="s">
        <v>9</v>
      </c>
      <c r="F9" t="s">
        <v>84</v>
      </c>
      <c r="G9" s="2">
        <v>0</v>
      </c>
      <c r="H9" s="2" t="s">
        <v>682</v>
      </c>
      <c r="I9" s="5">
        <v>45967</v>
      </c>
      <c r="J9" t="s">
        <v>10</v>
      </c>
      <c r="K9" t="s">
        <v>420</v>
      </c>
      <c r="L9" s="1">
        <v>18.649999999999999</v>
      </c>
      <c r="M9" s="1">
        <v>14.94</v>
      </c>
      <c r="N9" s="1">
        <v>74.7</v>
      </c>
      <c r="O9">
        <v>2</v>
      </c>
      <c r="P9" s="1">
        <f t="shared" si="0"/>
        <v>149.4</v>
      </c>
      <c r="Q9" t="s">
        <v>422</v>
      </c>
      <c r="R9" s="1" t="s">
        <v>786</v>
      </c>
      <c r="S9" s="1" t="s">
        <v>664</v>
      </c>
      <c r="T9" s="3">
        <v>46030</v>
      </c>
      <c r="U9" s="2" t="s">
        <v>9</v>
      </c>
      <c r="V9" s="2" t="s">
        <v>9</v>
      </c>
    </row>
    <row r="10" spans="1:22" x14ac:dyDescent="0.35">
      <c r="A10" s="4">
        <v>9783868946390</v>
      </c>
      <c r="B10" s="2">
        <v>9783868946406</v>
      </c>
      <c r="C10" t="s">
        <v>752</v>
      </c>
      <c r="D10" t="s">
        <v>753</v>
      </c>
      <c r="E10" t="s">
        <v>9</v>
      </c>
      <c r="F10" t="s">
        <v>102</v>
      </c>
      <c r="G10" s="2">
        <v>0</v>
      </c>
      <c r="H10" s="2" t="s">
        <v>682</v>
      </c>
      <c r="I10" s="5">
        <v>45964</v>
      </c>
      <c r="J10" t="s">
        <v>10</v>
      </c>
      <c r="K10" t="s">
        <v>420</v>
      </c>
      <c r="L10" s="1">
        <v>46.68</v>
      </c>
      <c r="M10" s="1">
        <v>41.11</v>
      </c>
      <c r="N10" s="1">
        <v>205.55</v>
      </c>
      <c r="O10">
        <v>2</v>
      </c>
      <c r="P10" s="1">
        <f t="shared" si="0"/>
        <v>411.1</v>
      </c>
      <c r="Q10" t="s">
        <v>465</v>
      </c>
      <c r="R10" s="1" t="s">
        <v>787</v>
      </c>
      <c r="S10" s="1" t="s">
        <v>664</v>
      </c>
      <c r="T10" s="3">
        <v>46030</v>
      </c>
      <c r="U10" s="2" t="s">
        <v>9</v>
      </c>
      <c r="V10" s="2" t="s">
        <v>9</v>
      </c>
    </row>
    <row r="11" spans="1:22" x14ac:dyDescent="0.35">
      <c r="A11" s="4">
        <v>9783868946031</v>
      </c>
      <c r="B11" s="2">
        <v>9783868946048</v>
      </c>
      <c r="C11" t="s">
        <v>709</v>
      </c>
      <c r="D11" t="s">
        <v>710</v>
      </c>
      <c r="E11" t="s">
        <v>9</v>
      </c>
      <c r="F11" t="s">
        <v>84</v>
      </c>
      <c r="G11" s="2">
        <v>0</v>
      </c>
      <c r="H11" s="2" t="s">
        <v>682</v>
      </c>
      <c r="I11" s="5">
        <v>45928.958333333336</v>
      </c>
      <c r="J11" t="s">
        <v>10</v>
      </c>
      <c r="K11" t="s">
        <v>420</v>
      </c>
      <c r="L11" s="1">
        <v>26.12</v>
      </c>
      <c r="M11" s="1">
        <v>21.49</v>
      </c>
      <c r="N11" s="1">
        <v>107.44999999999999</v>
      </c>
      <c r="O11">
        <v>2</v>
      </c>
      <c r="P11" s="1">
        <f t="shared" si="0"/>
        <v>214.89999999999998</v>
      </c>
      <c r="Q11" t="s">
        <v>431</v>
      </c>
      <c r="R11" s="1" t="s">
        <v>789</v>
      </c>
      <c r="S11" s="1" t="s">
        <v>664</v>
      </c>
      <c r="T11" s="3">
        <v>45925</v>
      </c>
      <c r="U11" s="2" t="s">
        <v>9</v>
      </c>
      <c r="V11" s="2" t="s">
        <v>9</v>
      </c>
    </row>
    <row r="12" spans="1:22" x14ac:dyDescent="0.35">
      <c r="A12" s="4">
        <v>9783868945966</v>
      </c>
      <c r="B12" s="2">
        <v>9783868945959</v>
      </c>
      <c r="C12" t="s">
        <v>655</v>
      </c>
      <c r="D12" t="s">
        <v>758</v>
      </c>
      <c r="E12" t="s">
        <v>9</v>
      </c>
      <c r="F12" t="s">
        <v>84</v>
      </c>
      <c r="G12" s="2">
        <v>0</v>
      </c>
      <c r="H12" s="2" t="s">
        <v>682</v>
      </c>
      <c r="I12" s="5">
        <v>45928.958333333336</v>
      </c>
      <c r="J12" t="s">
        <v>10</v>
      </c>
      <c r="K12" t="s">
        <v>420</v>
      </c>
      <c r="L12" s="1">
        <v>18.649999999999999</v>
      </c>
      <c r="M12" s="1">
        <v>16.809999999999999</v>
      </c>
      <c r="N12" s="1">
        <v>84.05</v>
      </c>
      <c r="O12">
        <v>2</v>
      </c>
      <c r="P12" s="1">
        <f t="shared" si="0"/>
        <v>168.1</v>
      </c>
      <c r="Q12" t="s">
        <v>422</v>
      </c>
      <c r="R12" s="1" t="s">
        <v>790</v>
      </c>
      <c r="S12" s="1" t="s">
        <v>664</v>
      </c>
      <c r="T12" s="3">
        <v>46030</v>
      </c>
      <c r="U12" s="2" t="s">
        <v>9</v>
      </c>
      <c r="V12" s="2" t="s">
        <v>9</v>
      </c>
    </row>
    <row r="13" spans="1:22" x14ac:dyDescent="0.35">
      <c r="A13" s="4">
        <v>9783868945997</v>
      </c>
      <c r="B13" s="2">
        <v>9783868946000</v>
      </c>
      <c r="C13" t="s">
        <v>676</v>
      </c>
      <c r="D13" t="s">
        <v>762</v>
      </c>
      <c r="E13" t="s">
        <v>9</v>
      </c>
      <c r="F13" t="s">
        <v>84</v>
      </c>
      <c r="G13" s="2">
        <v>0</v>
      </c>
      <c r="H13" s="2" t="s">
        <v>682</v>
      </c>
      <c r="I13" s="5">
        <v>45928.958333333336</v>
      </c>
      <c r="J13" t="s">
        <v>10</v>
      </c>
      <c r="K13" t="s">
        <v>420</v>
      </c>
      <c r="L13" s="1">
        <v>18.649999999999999</v>
      </c>
      <c r="M13" s="1">
        <v>16.809999999999999</v>
      </c>
      <c r="N13" s="1">
        <v>84.05</v>
      </c>
      <c r="O13">
        <v>2</v>
      </c>
      <c r="P13" s="1">
        <f t="shared" si="0"/>
        <v>168.1</v>
      </c>
      <c r="Q13" t="s">
        <v>422</v>
      </c>
      <c r="R13" s="1" t="s">
        <v>791</v>
      </c>
      <c r="S13" s="1" t="s">
        <v>664</v>
      </c>
      <c r="T13" s="3">
        <v>46030</v>
      </c>
      <c r="U13" s="2" t="s">
        <v>9</v>
      </c>
      <c r="V13" s="2" t="s">
        <v>9</v>
      </c>
    </row>
    <row r="14" spans="1:22" x14ac:dyDescent="0.35">
      <c r="A14" s="4">
        <v>9783868945973</v>
      </c>
      <c r="B14" s="2">
        <v>9783868945980</v>
      </c>
      <c r="C14" t="s">
        <v>684</v>
      </c>
      <c r="D14" t="s">
        <v>759</v>
      </c>
      <c r="E14" t="s">
        <v>9</v>
      </c>
      <c r="F14" t="s">
        <v>84</v>
      </c>
      <c r="G14" s="2">
        <v>220</v>
      </c>
      <c r="H14" s="2" t="s">
        <v>682</v>
      </c>
      <c r="I14" s="5">
        <v>45928.958333333336</v>
      </c>
      <c r="J14" t="s">
        <v>10</v>
      </c>
      <c r="K14" t="s">
        <v>420</v>
      </c>
      <c r="L14" s="1">
        <v>18.649999999999999</v>
      </c>
      <c r="M14" s="1">
        <v>16.809999999999999</v>
      </c>
      <c r="N14" s="1">
        <v>84.05</v>
      </c>
      <c r="O14">
        <v>2</v>
      </c>
      <c r="P14" s="1">
        <f t="shared" si="0"/>
        <v>168.1</v>
      </c>
      <c r="Q14" t="s">
        <v>422</v>
      </c>
      <c r="R14" s="1" t="s">
        <v>788</v>
      </c>
      <c r="S14" s="1" t="s">
        <v>664</v>
      </c>
      <c r="T14" s="3">
        <v>45918</v>
      </c>
      <c r="U14" s="2" t="s">
        <v>9</v>
      </c>
      <c r="V14" s="2" t="s">
        <v>9</v>
      </c>
    </row>
    <row r="15" spans="1:22" x14ac:dyDescent="0.35">
      <c r="A15" s="4">
        <v>9783868944518</v>
      </c>
      <c r="B15" s="2">
        <v>9783868945904</v>
      </c>
      <c r="C15" t="s">
        <v>609</v>
      </c>
      <c r="D15" t="s">
        <v>334</v>
      </c>
      <c r="E15" t="s">
        <v>9</v>
      </c>
      <c r="F15" t="s">
        <v>99</v>
      </c>
      <c r="G15" s="2">
        <v>1824</v>
      </c>
      <c r="H15" s="2" t="s">
        <v>682</v>
      </c>
      <c r="I15" s="5">
        <v>45914.958333333336</v>
      </c>
      <c r="J15" t="s">
        <v>10</v>
      </c>
      <c r="K15" t="s">
        <v>420</v>
      </c>
      <c r="L15" s="1">
        <v>102.76</v>
      </c>
      <c r="M15" s="1">
        <v>74.760000000000005</v>
      </c>
      <c r="N15" s="1">
        <v>373.8</v>
      </c>
      <c r="O15">
        <v>2</v>
      </c>
      <c r="P15" s="1">
        <f t="shared" si="0"/>
        <v>747.6</v>
      </c>
      <c r="Q15" t="s">
        <v>419</v>
      </c>
      <c r="R15" s="1" t="s">
        <v>792</v>
      </c>
      <c r="S15" s="1" t="s">
        <v>664</v>
      </c>
      <c r="T15" s="3">
        <v>45918</v>
      </c>
      <c r="U15" s="2" t="s">
        <v>9</v>
      </c>
      <c r="V15" s="2" t="s">
        <v>9</v>
      </c>
    </row>
    <row r="16" spans="1:22" x14ac:dyDescent="0.35">
      <c r="A16" s="4">
        <v>9783868944587</v>
      </c>
      <c r="B16" s="2">
        <v>9783868946383</v>
      </c>
      <c r="C16" t="s">
        <v>670</v>
      </c>
      <c r="D16" t="s">
        <v>757</v>
      </c>
      <c r="E16" t="s">
        <v>9</v>
      </c>
      <c r="F16" t="s">
        <v>140</v>
      </c>
      <c r="G16" s="2">
        <v>560</v>
      </c>
      <c r="H16" s="2" t="s">
        <v>682</v>
      </c>
      <c r="I16" s="5">
        <v>45909.958333333336</v>
      </c>
      <c r="J16" t="s">
        <v>10</v>
      </c>
      <c r="K16" t="s">
        <v>420</v>
      </c>
      <c r="L16" s="1">
        <v>56.03</v>
      </c>
      <c r="M16" s="1">
        <v>49.52</v>
      </c>
      <c r="N16" s="1">
        <v>247.60000000000002</v>
      </c>
      <c r="O16">
        <v>2</v>
      </c>
      <c r="P16" s="1">
        <f t="shared" si="0"/>
        <v>495.20000000000005</v>
      </c>
      <c r="Q16" t="s">
        <v>443</v>
      </c>
      <c r="R16" s="1" t="s">
        <v>793</v>
      </c>
      <c r="S16" s="1" t="s">
        <v>664</v>
      </c>
      <c r="T16" s="3">
        <v>46030</v>
      </c>
      <c r="U16" s="2" t="s">
        <v>9</v>
      </c>
      <c r="V16" s="2" t="s">
        <v>9</v>
      </c>
    </row>
    <row r="17" spans="1:22" x14ac:dyDescent="0.35">
      <c r="A17" s="4">
        <v>9783868946192</v>
      </c>
      <c r="B17" s="2">
        <v>9783868946208</v>
      </c>
      <c r="C17" t="s">
        <v>691</v>
      </c>
      <c r="D17" t="s">
        <v>755</v>
      </c>
      <c r="E17" t="s">
        <v>756</v>
      </c>
      <c r="F17" t="s">
        <v>84</v>
      </c>
      <c r="G17" s="2">
        <v>0</v>
      </c>
      <c r="H17" s="2" t="s">
        <v>682</v>
      </c>
      <c r="I17" s="5">
        <v>45903.958333333336</v>
      </c>
      <c r="J17" t="s">
        <v>10</v>
      </c>
      <c r="K17" t="s">
        <v>420</v>
      </c>
      <c r="L17" s="1">
        <v>56.03</v>
      </c>
      <c r="M17" s="1">
        <v>49.52</v>
      </c>
      <c r="N17" s="1">
        <v>247.60000000000002</v>
      </c>
      <c r="O17">
        <v>2</v>
      </c>
      <c r="P17" s="1">
        <f t="shared" si="0"/>
        <v>495.20000000000005</v>
      </c>
      <c r="Q17" t="s">
        <v>422</v>
      </c>
      <c r="R17" s="1" t="s">
        <v>794</v>
      </c>
      <c r="S17" s="1" t="s">
        <v>664</v>
      </c>
      <c r="T17" s="3">
        <v>46030</v>
      </c>
      <c r="U17" s="2" t="s">
        <v>9</v>
      </c>
      <c r="V17" s="2" t="s">
        <v>9</v>
      </c>
    </row>
    <row r="18" spans="1:22" x14ac:dyDescent="0.35">
      <c r="A18" s="4">
        <v>9783868946147</v>
      </c>
      <c r="B18" s="2">
        <v>9783868946178</v>
      </c>
      <c r="C18" t="s">
        <v>585</v>
      </c>
      <c r="D18" t="s">
        <v>160</v>
      </c>
      <c r="E18" t="s">
        <v>9</v>
      </c>
      <c r="F18" t="s">
        <v>102</v>
      </c>
      <c r="G18" s="2">
        <v>0</v>
      </c>
      <c r="H18" s="2" t="s">
        <v>682</v>
      </c>
      <c r="I18" s="5">
        <v>45897.958333333336</v>
      </c>
      <c r="J18" t="s">
        <v>10</v>
      </c>
      <c r="K18" t="s">
        <v>420</v>
      </c>
      <c r="L18" s="1">
        <v>93.41</v>
      </c>
      <c r="M18" s="1">
        <v>74.760000000000005</v>
      </c>
      <c r="N18" s="1">
        <v>373.8</v>
      </c>
      <c r="O18">
        <v>2</v>
      </c>
      <c r="P18" s="1">
        <f t="shared" si="0"/>
        <v>747.6</v>
      </c>
      <c r="Q18" t="s">
        <v>443</v>
      </c>
      <c r="R18" s="1" t="s">
        <v>795</v>
      </c>
      <c r="S18" s="1" t="s">
        <v>664</v>
      </c>
      <c r="T18" s="3">
        <v>46085</v>
      </c>
      <c r="U18" s="2">
        <v>9783863267667</v>
      </c>
      <c r="V18" s="2" t="s">
        <v>9</v>
      </c>
    </row>
    <row r="19" spans="1:22" x14ac:dyDescent="0.35">
      <c r="A19" s="4">
        <v>9783868946154</v>
      </c>
      <c r="B19" s="2">
        <v>9783868946185</v>
      </c>
      <c r="C19" t="s">
        <v>760</v>
      </c>
      <c r="D19" t="s">
        <v>761</v>
      </c>
      <c r="E19" t="s">
        <v>9</v>
      </c>
      <c r="F19" t="s">
        <v>84</v>
      </c>
      <c r="G19" s="2">
        <v>2552</v>
      </c>
      <c r="H19" s="2" t="s">
        <v>682</v>
      </c>
      <c r="I19" s="5">
        <v>45895.958333333336</v>
      </c>
      <c r="J19" t="s">
        <v>10</v>
      </c>
      <c r="K19" t="s">
        <v>420</v>
      </c>
      <c r="L19" s="1">
        <v>56.03</v>
      </c>
      <c r="M19" s="1">
        <v>49.52</v>
      </c>
      <c r="N19" s="1">
        <v>247.60000000000002</v>
      </c>
      <c r="O19">
        <v>2</v>
      </c>
      <c r="P19" s="1">
        <f t="shared" si="0"/>
        <v>495.20000000000005</v>
      </c>
      <c r="Q19" t="s">
        <v>427</v>
      </c>
      <c r="R19" s="1" t="s">
        <v>796</v>
      </c>
      <c r="S19" s="1" t="s">
        <v>664</v>
      </c>
      <c r="T19" s="3">
        <v>45918</v>
      </c>
      <c r="U19" s="2" t="s">
        <v>9</v>
      </c>
      <c r="V19" s="2" t="s">
        <v>9</v>
      </c>
    </row>
    <row r="20" spans="1:22" x14ac:dyDescent="0.35">
      <c r="A20" s="4" t="s">
        <v>766</v>
      </c>
      <c r="B20" s="2">
        <v>9783868945546</v>
      </c>
      <c r="C20" t="s">
        <v>601</v>
      </c>
      <c r="D20" t="s">
        <v>602</v>
      </c>
      <c r="E20" t="s">
        <v>9</v>
      </c>
      <c r="F20" t="s">
        <v>173</v>
      </c>
      <c r="G20" s="2" t="s">
        <v>9</v>
      </c>
      <c r="H20" s="2" t="s">
        <v>778</v>
      </c>
      <c r="I20" s="5">
        <v>45889.958333333336</v>
      </c>
      <c r="J20" t="s">
        <v>10</v>
      </c>
      <c r="K20" t="s">
        <v>420</v>
      </c>
      <c r="L20" s="1">
        <v>29.86</v>
      </c>
      <c r="M20" s="1">
        <v>24.29</v>
      </c>
      <c r="N20" s="1">
        <v>121.44999999999999</v>
      </c>
      <c r="O20">
        <v>2</v>
      </c>
      <c r="P20" s="1">
        <f t="shared" si="0"/>
        <v>242.89999999999998</v>
      </c>
      <c r="Q20" t="s">
        <v>774</v>
      </c>
      <c r="R20" s="1" t="s">
        <v>797</v>
      </c>
      <c r="S20" s="1" t="s">
        <v>664</v>
      </c>
      <c r="T20" s="3">
        <v>46030</v>
      </c>
      <c r="U20" s="2" t="s">
        <v>9</v>
      </c>
      <c r="V20" s="2" t="s">
        <v>9</v>
      </c>
    </row>
    <row r="21" spans="1:22" x14ac:dyDescent="0.35">
      <c r="A21" s="4">
        <v>9783868945553</v>
      </c>
      <c r="B21" s="2">
        <v>9783868945539</v>
      </c>
      <c r="C21" t="s">
        <v>395</v>
      </c>
      <c r="D21" t="s">
        <v>167</v>
      </c>
      <c r="E21" t="s">
        <v>9</v>
      </c>
      <c r="F21" t="s">
        <v>220</v>
      </c>
      <c r="G21" s="2">
        <v>0</v>
      </c>
      <c r="H21" s="2" t="s">
        <v>682</v>
      </c>
      <c r="I21" s="5">
        <v>45876.958333333336</v>
      </c>
      <c r="J21" t="s">
        <v>10</v>
      </c>
      <c r="K21" t="s">
        <v>420</v>
      </c>
      <c r="L21" s="1">
        <v>65.37</v>
      </c>
      <c r="M21" s="1">
        <v>56.07</v>
      </c>
      <c r="N21" s="1">
        <v>280.35000000000002</v>
      </c>
      <c r="O21">
        <v>2</v>
      </c>
      <c r="P21" s="1">
        <f t="shared" si="0"/>
        <v>560.70000000000005</v>
      </c>
      <c r="Q21" t="s">
        <v>438</v>
      </c>
      <c r="R21" s="1" t="s">
        <v>798</v>
      </c>
      <c r="S21" s="1" t="s">
        <v>664</v>
      </c>
      <c r="T21" s="3">
        <v>45916</v>
      </c>
      <c r="U21" s="2">
        <v>9783863263249</v>
      </c>
      <c r="V21" s="2" t="s">
        <v>9</v>
      </c>
    </row>
    <row r="22" spans="1:22" x14ac:dyDescent="0.35">
      <c r="A22" s="4">
        <v>9783868945140</v>
      </c>
      <c r="B22" s="2">
        <v>9783868945201</v>
      </c>
      <c r="C22" t="s">
        <v>675</v>
      </c>
      <c r="D22" t="s">
        <v>698</v>
      </c>
      <c r="E22" t="s">
        <v>9</v>
      </c>
      <c r="F22" t="s">
        <v>140</v>
      </c>
      <c r="G22" s="2">
        <v>310</v>
      </c>
      <c r="H22" s="2" t="s">
        <v>682</v>
      </c>
      <c r="I22" s="5">
        <v>45858.958333333336</v>
      </c>
      <c r="J22" t="s">
        <v>10</v>
      </c>
      <c r="K22" t="s">
        <v>420</v>
      </c>
      <c r="L22" s="1">
        <v>18.649999999999999</v>
      </c>
      <c r="M22" s="1">
        <v>16.809999999999999</v>
      </c>
      <c r="N22" s="1">
        <v>84.05</v>
      </c>
      <c r="O22">
        <v>2</v>
      </c>
      <c r="P22" s="1">
        <f t="shared" si="0"/>
        <v>168.1</v>
      </c>
      <c r="Q22" t="s">
        <v>422</v>
      </c>
      <c r="R22" s="1" t="s">
        <v>799</v>
      </c>
      <c r="S22" s="1" t="s">
        <v>664</v>
      </c>
      <c r="T22" s="3">
        <v>46030</v>
      </c>
      <c r="U22" s="2" t="s">
        <v>9</v>
      </c>
      <c r="V22" s="2" t="s">
        <v>9</v>
      </c>
    </row>
    <row r="23" spans="1:22" x14ac:dyDescent="0.35">
      <c r="A23" s="4">
        <v>9783868945515</v>
      </c>
      <c r="B23" s="2">
        <v>9783868945522</v>
      </c>
      <c r="C23" t="s">
        <v>687</v>
      </c>
      <c r="D23" t="s">
        <v>702</v>
      </c>
      <c r="E23" t="s">
        <v>9</v>
      </c>
      <c r="F23" t="s">
        <v>84</v>
      </c>
      <c r="G23" s="2">
        <v>0</v>
      </c>
      <c r="H23" s="2" t="s">
        <v>682</v>
      </c>
      <c r="I23" s="5">
        <v>45847.958333333336</v>
      </c>
      <c r="J23" t="s">
        <v>10</v>
      </c>
      <c r="K23" t="s">
        <v>420</v>
      </c>
      <c r="L23" s="1">
        <v>51.36</v>
      </c>
      <c r="M23" s="1">
        <v>41.11</v>
      </c>
      <c r="N23" s="1">
        <v>205.55</v>
      </c>
      <c r="O23">
        <v>2</v>
      </c>
      <c r="P23" s="1">
        <f t="shared" si="0"/>
        <v>411.1</v>
      </c>
      <c r="Q23" t="s">
        <v>443</v>
      </c>
      <c r="R23" s="1" t="s">
        <v>800</v>
      </c>
      <c r="S23" s="1" t="s">
        <v>664</v>
      </c>
      <c r="T23" s="3">
        <v>46030</v>
      </c>
      <c r="U23" s="2" t="s">
        <v>9</v>
      </c>
      <c r="V23" s="2" t="s">
        <v>9</v>
      </c>
    </row>
    <row r="24" spans="1:22" x14ac:dyDescent="0.35">
      <c r="A24" s="4">
        <v>9783868944969</v>
      </c>
      <c r="B24" s="2">
        <v>9783868944969</v>
      </c>
      <c r="C24" t="s">
        <v>428</v>
      </c>
      <c r="D24" t="s">
        <v>258</v>
      </c>
      <c r="E24" t="s">
        <v>9</v>
      </c>
      <c r="F24" t="s">
        <v>140</v>
      </c>
      <c r="G24" s="2">
        <v>0</v>
      </c>
      <c r="H24" s="2" t="s">
        <v>682</v>
      </c>
      <c r="I24" s="5">
        <v>45838.958333333336</v>
      </c>
      <c r="J24" t="s">
        <v>10</v>
      </c>
      <c r="K24" t="s">
        <v>420</v>
      </c>
      <c r="L24" s="1">
        <v>41.11</v>
      </c>
      <c r="M24" s="1">
        <v>41.11</v>
      </c>
      <c r="N24" s="1">
        <v>205.55</v>
      </c>
      <c r="O24">
        <v>2</v>
      </c>
      <c r="P24" s="1">
        <f t="shared" si="0"/>
        <v>411.1</v>
      </c>
      <c r="Q24" t="s">
        <v>427</v>
      </c>
      <c r="R24" s="1" t="s">
        <v>801</v>
      </c>
      <c r="S24" s="1" t="s">
        <v>664</v>
      </c>
      <c r="T24" s="3">
        <v>45918</v>
      </c>
      <c r="U24" s="2" t="s">
        <v>9</v>
      </c>
      <c r="V24" s="2" t="s">
        <v>9</v>
      </c>
    </row>
    <row r="25" spans="1:22" x14ac:dyDescent="0.35">
      <c r="A25" s="4">
        <v>9783868945935</v>
      </c>
      <c r="B25" s="2">
        <v>9783868945942</v>
      </c>
      <c r="C25" t="s">
        <v>318</v>
      </c>
      <c r="D25" t="s">
        <v>708</v>
      </c>
      <c r="E25" t="s">
        <v>9</v>
      </c>
      <c r="F25" t="s">
        <v>151</v>
      </c>
      <c r="G25" s="2">
        <v>0</v>
      </c>
      <c r="H25" s="2" t="s">
        <v>682</v>
      </c>
      <c r="I25" s="5">
        <v>45809.958333333336</v>
      </c>
      <c r="J25" t="s">
        <v>10</v>
      </c>
      <c r="K25" t="s">
        <v>420</v>
      </c>
      <c r="L25" s="1">
        <v>18.649999999999999</v>
      </c>
      <c r="M25" s="1">
        <v>16.809999999999999</v>
      </c>
      <c r="N25" s="1">
        <v>84.05</v>
      </c>
      <c r="O25">
        <v>2</v>
      </c>
      <c r="P25" s="1">
        <f t="shared" si="0"/>
        <v>168.1</v>
      </c>
      <c r="Q25" t="s">
        <v>422</v>
      </c>
      <c r="R25" s="1" t="s">
        <v>803</v>
      </c>
      <c r="S25" s="1" t="s">
        <v>664</v>
      </c>
      <c r="T25" s="3">
        <v>46030</v>
      </c>
      <c r="U25" s="2" t="s">
        <v>9</v>
      </c>
      <c r="V25" s="2" t="s">
        <v>9</v>
      </c>
    </row>
    <row r="26" spans="1:22" x14ac:dyDescent="0.35">
      <c r="A26" s="4">
        <v>9783868945928</v>
      </c>
      <c r="B26" s="2">
        <v>9783868945911</v>
      </c>
      <c r="C26" t="s">
        <v>688</v>
      </c>
      <c r="D26" t="s">
        <v>707</v>
      </c>
      <c r="E26" t="s">
        <v>9</v>
      </c>
      <c r="F26" t="s">
        <v>84</v>
      </c>
      <c r="G26" s="2">
        <v>0</v>
      </c>
      <c r="H26" s="2" t="s">
        <v>682</v>
      </c>
      <c r="I26" s="5">
        <v>45809.958333333336</v>
      </c>
      <c r="J26" t="s">
        <v>10</v>
      </c>
      <c r="K26" t="s">
        <v>420</v>
      </c>
      <c r="L26" s="1">
        <v>18.649999999999999</v>
      </c>
      <c r="M26" s="1">
        <v>16.809999999999999</v>
      </c>
      <c r="N26" s="1">
        <v>84.05</v>
      </c>
      <c r="O26">
        <v>2</v>
      </c>
      <c r="P26" s="1">
        <f t="shared" si="0"/>
        <v>168.1</v>
      </c>
      <c r="Q26" t="s">
        <v>422</v>
      </c>
      <c r="R26" s="1" t="s">
        <v>802</v>
      </c>
      <c r="S26" s="1" t="s">
        <v>664</v>
      </c>
      <c r="T26" s="3">
        <v>46030</v>
      </c>
      <c r="U26" s="2" t="s">
        <v>9</v>
      </c>
      <c r="V26" s="2" t="s">
        <v>9</v>
      </c>
    </row>
    <row r="27" spans="1:22" x14ac:dyDescent="0.35">
      <c r="A27" s="4">
        <v>9783868944556</v>
      </c>
      <c r="B27" s="2">
        <v>9783863263584</v>
      </c>
      <c r="C27" t="s">
        <v>452</v>
      </c>
      <c r="D27" t="s">
        <v>333</v>
      </c>
      <c r="E27" t="s">
        <v>172</v>
      </c>
      <c r="F27" t="s">
        <v>85</v>
      </c>
      <c r="G27" s="2">
        <v>272</v>
      </c>
      <c r="H27" s="2" t="s">
        <v>778</v>
      </c>
      <c r="I27" s="5">
        <v>45736</v>
      </c>
      <c r="J27" t="s">
        <v>10</v>
      </c>
      <c r="K27" t="s">
        <v>420</v>
      </c>
      <c r="L27" s="1">
        <v>32.659999999999997</v>
      </c>
      <c r="M27" s="1">
        <v>30.83</v>
      </c>
      <c r="N27" s="1">
        <v>154.14999999999998</v>
      </c>
      <c r="O27">
        <v>2</v>
      </c>
      <c r="P27" s="1">
        <f t="shared" si="0"/>
        <v>308.29999999999995</v>
      </c>
      <c r="Q27" t="s">
        <v>427</v>
      </c>
      <c r="R27" s="1" t="s">
        <v>804</v>
      </c>
      <c r="S27" s="1" t="s">
        <v>664</v>
      </c>
      <c r="T27" s="3">
        <v>45747</v>
      </c>
      <c r="U27" s="2" t="s">
        <v>9</v>
      </c>
      <c r="V27" s="2" t="s">
        <v>9</v>
      </c>
    </row>
    <row r="28" spans="1:22" x14ac:dyDescent="0.35">
      <c r="A28" s="4">
        <v>9783868944945</v>
      </c>
      <c r="B28" s="2">
        <v>9783868944976</v>
      </c>
      <c r="C28" t="s">
        <v>421</v>
      </c>
      <c r="D28" t="s">
        <v>629</v>
      </c>
      <c r="E28" t="s">
        <v>9</v>
      </c>
      <c r="F28" t="s">
        <v>84</v>
      </c>
      <c r="G28" s="2">
        <v>0</v>
      </c>
      <c r="H28" s="2" t="s">
        <v>682</v>
      </c>
      <c r="I28" s="5">
        <v>45734</v>
      </c>
      <c r="J28" t="s">
        <v>10</v>
      </c>
      <c r="K28" t="s">
        <v>420</v>
      </c>
      <c r="L28" s="1">
        <v>18.649999999999999</v>
      </c>
      <c r="M28" s="1">
        <v>16.809999999999999</v>
      </c>
      <c r="N28" s="1">
        <v>84.05</v>
      </c>
      <c r="O28">
        <v>2</v>
      </c>
      <c r="P28" s="1">
        <f t="shared" si="0"/>
        <v>168.1</v>
      </c>
      <c r="Q28" t="s">
        <v>422</v>
      </c>
      <c r="R28" s="1" t="s">
        <v>805</v>
      </c>
      <c r="S28" s="1" t="s">
        <v>664</v>
      </c>
      <c r="T28" s="3">
        <v>46030</v>
      </c>
      <c r="U28" s="2" t="s">
        <v>9</v>
      </c>
      <c r="V28" s="2" t="s">
        <v>9</v>
      </c>
    </row>
    <row r="29" spans="1:22" x14ac:dyDescent="0.35">
      <c r="A29" s="4">
        <v>9783868944952</v>
      </c>
      <c r="B29" s="2">
        <v>9783868944983</v>
      </c>
      <c r="C29" t="s">
        <v>421</v>
      </c>
      <c r="D29" t="s">
        <v>696</v>
      </c>
      <c r="E29" t="s">
        <v>9</v>
      </c>
      <c r="F29" t="s">
        <v>84</v>
      </c>
      <c r="G29" s="2">
        <v>0</v>
      </c>
      <c r="H29" s="2" t="s">
        <v>682</v>
      </c>
      <c r="I29" s="5">
        <v>45734</v>
      </c>
      <c r="J29" t="s">
        <v>10</v>
      </c>
      <c r="K29" t="s">
        <v>420</v>
      </c>
      <c r="L29" s="1">
        <v>18.649999999999999</v>
      </c>
      <c r="M29" s="1">
        <v>16.809999999999999</v>
      </c>
      <c r="N29" s="1">
        <v>84.05</v>
      </c>
      <c r="O29">
        <v>2</v>
      </c>
      <c r="P29" s="1">
        <f t="shared" si="0"/>
        <v>168.1</v>
      </c>
      <c r="Q29" t="s">
        <v>422</v>
      </c>
      <c r="R29" s="1" t="s">
        <v>806</v>
      </c>
      <c r="S29" s="1" t="s">
        <v>664</v>
      </c>
      <c r="T29" s="3">
        <v>46030</v>
      </c>
      <c r="U29" s="2" t="s">
        <v>9</v>
      </c>
      <c r="V29" s="2" t="s">
        <v>9</v>
      </c>
    </row>
    <row r="30" spans="1:22" x14ac:dyDescent="0.35">
      <c r="A30" s="4">
        <v>9783868944549</v>
      </c>
      <c r="B30" s="2">
        <v>9783863263577</v>
      </c>
      <c r="C30" t="s">
        <v>452</v>
      </c>
      <c r="D30" t="s">
        <v>333</v>
      </c>
      <c r="E30" t="s">
        <v>219</v>
      </c>
      <c r="F30" t="s">
        <v>85</v>
      </c>
      <c r="G30" s="2">
        <v>928</v>
      </c>
      <c r="H30" s="2" t="s">
        <v>778</v>
      </c>
      <c r="I30" s="5">
        <v>45733</v>
      </c>
      <c r="J30" t="s">
        <v>10</v>
      </c>
      <c r="K30" t="s">
        <v>420</v>
      </c>
      <c r="L30" s="1">
        <v>56.03</v>
      </c>
      <c r="M30" s="1">
        <v>44.85</v>
      </c>
      <c r="N30" s="1">
        <v>224.25</v>
      </c>
      <c r="O30">
        <v>2</v>
      </c>
      <c r="P30" s="1">
        <f t="shared" si="0"/>
        <v>448.5</v>
      </c>
      <c r="Q30" t="s">
        <v>427</v>
      </c>
      <c r="R30" s="1" t="s">
        <v>808</v>
      </c>
      <c r="S30" s="1" t="s">
        <v>664</v>
      </c>
      <c r="T30" s="3">
        <v>45747</v>
      </c>
      <c r="U30" s="2" t="s">
        <v>9</v>
      </c>
      <c r="V30" s="2" t="s">
        <v>9</v>
      </c>
    </row>
    <row r="31" spans="1:22" x14ac:dyDescent="0.35">
      <c r="A31" s="4">
        <v>9783868944549</v>
      </c>
      <c r="B31" s="2">
        <v>9783868945423</v>
      </c>
      <c r="C31" t="s">
        <v>452</v>
      </c>
      <c r="D31" t="s">
        <v>333</v>
      </c>
      <c r="E31" t="s">
        <v>9</v>
      </c>
      <c r="F31" t="s">
        <v>85</v>
      </c>
      <c r="G31" s="2">
        <v>928</v>
      </c>
      <c r="H31" s="2" t="s">
        <v>682</v>
      </c>
      <c r="I31" s="5">
        <v>45733</v>
      </c>
      <c r="J31" t="s">
        <v>10</v>
      </c>
      <c r="K31" t="s">
        <v>420</v>
      </c>
      <c r="L31" s="1">
        <v>56.03</v>
      </c>
      <c r="M31" s="1">
        <v>45.79</v>
      </c>
      <c r="N31" s="1">
        <v>228.95</v>
      </c>
      <c r="O31">
        <v>2</v>
      </c>
      <c r="P31" s="1">
        <f t="shared" si="0"/>
        <v>457.9</v>
      </c>
      <c r="Q31" t="s">
        <v>427</v>
      </c>
      <c r="R31" s="1" t="s">
        <v>810</v>
      </c>
      <c r="S31" s="1" t="s">
        <v>664</v>
      </c>
      <c r="T31" s="3">
        <v>46030</v>
      </c>
      <c r="U31" s="2" t="s">
        <v>9</v>
      </c>
      <c r="V31" s="2" t="s">
        <v>9</v>
      </c>
    </row>
    <row r="32" spans="1:22" x14ac:dyDescent="0.35">
      <c r="A32" s="4">
        <v>9783868944402</v>
      </c>
      <c r="B32" s="2">
        <v>9783863263430</v>
      </c>
      <c r="C32" t="s">
        <v>692</v>
      </c>
      <c r="D32" t="s">
        <v>138</v>
      </c>
      <c r="E32" t="s">
        <v>9</v>
      </c>
      <c r="F32" t="s">
        <v>200</v>
      </c>
      <c r="G32" s="2">
        <v>848</v>
      </c>
      <c r="H32" s="2" t="s">
        <v>778</v>
      </c>
      <c r="I32" s="5">
        <v>45733</v>
      </c>
      <c r="J32" t="s">
        <v>10</v>
      </c>
      <c r="K32" t="s">
        <v>420</v>
      </c>
      <c r="L32" s="1">
        <v>65.37</v>
      </c>
      <c r="M32" s="1">
        <v>56.07</v>
      </c>
      <c r="N32" s="1">
        <v>280.35000000000002</v>
      </c>
      <c r="O32">
        <v>2</v>
      </c>
      <c r="P32" s="1">
        <f t="shared" si="0"/>
        <v>560.70000000000005</v>
      </c>
      <c r="Q32" t="s">
        <v>431</v>
      </c>
      <c r="R32" s="1" t="s">
        <v>807</v>
      </c>
      <c r="S32" s="1" t="s">
        <v>664</v>
      </c>
      <c r="T32" s="3">
        <v>45730</v>
      </c>
      <c r="U32" s="2" t="s">
        <v>9</v>
      </c>
      <c r="V32" s="2" t="s">
        <v>9</v>
      </c>
    </row>
    <row r="33" spans="1:22" x14ac:dyDescent="0.35">
      <c r="A33" s="4">
        <v>9783868944402</v>
      </c>
      <c r="B33" s="2">
        <v>9783868945379</v>
      </c>
      <c r="C33" t="s">
        <v>692</v>
      </c>
      <c r="D33" t="s">
        <v>138</v>
      </c>
      <c r="E33" t="s">
        <v>9</v>
      </c>
      <c r="F33" t="s">
        <v>200</v>
      </c>
      <c r="G33" s="2">
        <v>848</v>
      </c>
      <c r="H33" s="2" t="s">
        <v>682</v>
      </c>
      <c r="I33" s="5">
        <v>45733</v>
      </c>
      <c r="J33" t="s">
        <v>10</v>
      </c>
      <c r="K33" t="s">
        <v>420</v>
      </c>
      <c r="L33" s="1">
        <v>65.37</v>
      </c>
      <c r="M33" s="1">
        <v>56.07</v>
      </c>
      <c r="N33" s="1">
        <v>280.35000000000002</v>
      </c>
      <c r="O33">
        <v>2</v>
      </c>
      <c r="P33" s="1">
        <f t="shared" si="0"/>
        <v>560.70000000000005</v>
      </c>
      <c r="Q33" t="s">
        <v>431</v>
      </c>
      <c r="R33" s="1" t="s">
        <v>809</v>
      </c>
      <c r="S33" s="1" t="s">
        <v>664</v>
      </c>
      <c r="T33" s="3">
        <v>46030</v>
      </c>
      <c r="U33" s="2" t="s">
        <v>9</v>
      </c>
      <c r="V33" s="2" t="s">
        <v>9</v>
      </c>
    </row>
    <row r="34" spans="1:22" x14ac:dyDescent="0.35">
      <c r="A34" s="4">
        <v>9783868945492</v>
      </c>
      <c r="B34" s="2">
        <v>9783868945508</v>
      </c>
      <c r="C34" t="s">
        <v>701</v>
      </c>
      <c r="D34" t="s">
        <v>686</v>
      </c>
      <c r="E34" t="s">
        <v>9</v>
      </c>
      <c r="F34" t="s">
        <v>84</v>
      </c>
      <c r="G34" s="2">
        <v>0</v>
      </c>
      <c r="H34" s="2" t="s">
        <v>682</v>
      </c>
      <c r="I34" s="5">
        <v>45719</v>
      </c>
      <c r="J34" t="s">
        <v>10</v>
      </c>
      <c r="K34" t="s">
        <v>420</v>
      </c>
      <c r="L34" s="1">
        <v>46.68</v>
      </c>
      <c r="M34" s="1">
        <v>41.11</v>
      </c>
      <c r="N34" s="1">
        <v>205.55</v>
      </c>
      <c r="O34">
        <v>2</v>
      </c>
      <c r="P34" s="1">
        <f t="shared" si="0"/>
        <v>411.1</v>
      </c>
      <c r="Q34" t="s">
        <v>443</v>
      </c>
      <c r="R34" s="1" t="s">
        <v>811</v>
      </c>
      <c r="S34" s="1" t="s">
        <v>664</v>
      </c>
      <c r="T34" s="3">
        <v>46030</v>
      </c>
      <c r="U34" s="2" t="s">
        <v>9</v>
      </c>
      <c r="V34" s="2" t="s">
        <v>9</v>
      </c>
    </row>
    <row r="35" spans="1:22" x14ac:dyDescent="0.35">
      <c r="A35" s="4">
        <v>9783868944600</v>
      </c>
      <c r="B35" s="2">
        <v>9783863263638</v>
      </c>
      <c r="C35" t="s">
        <v>627</v>
      </c>
      <c r="D35" t="s">
        <v>679</v>
      </c>
      <c r="E35" t="s">
        <v>9</v>
      </c>
      <c r="F35" t="s">
        <v>9</v>
      </c>
      <c r="G35" s="2">
        <v>464</v>
      </c>
      <c r="H35" s="2" t="s">
        <v>778</v>
      </c>
      <c r="I35" s="5">
        <v>45677</v>
      </c>
      <c r="J35" t="s">
        <v>10</v>
      </c>
      <c r="K35" t="s">
        <v>420</v>
      </c>
      <c r="L35" s="1">
        <v>46.68</v>
      </c>
      <c r="M35" s="1">
        <v>41.11</v>
      </c>
      <c r="N35" s="1">
        <v>205.55</v>
      </c>
      <c r="O35">
        <v>2</v>
      </c>
      <c r="P35" s="1">
        <f t="shared" si="0"/>
        <v>411.1</v>
      </c>
      <c r="Q35" t="s">
        <v>465</v>
      </c>
      <c r="R35" s="1" t="s">
        <v>813</v>
      </c>
      <c r="S35" s="1" t="s">
        <v>664</v>
      </c>
      <c r="T35" s="3">
        <v>45755</v>
      </c>
      <c r="U35" s="2" t="s">
        <v>9</v>
      </c>
      <c r="V35" s="2" t="s">
        <v>9</v>
      </c>
    </row>
    <row r="36" spans="1:22" x14ac:dyDescent="0.35">
      <c r="A36" s="4">
        <v>9783868944570</v>
      </c>
      <c r="B36" s="2">
        <v>9783863263607</v>
      </c>
      <c r="C36" t="s">
        <v>613</v>
      </c>
      <c r="D36" t="s">
        <v>79</v>
      </c>
      <c r="E36" t="s">
        <v>80</v>
      </c>
      <c r="F36" t="s">
        <v>102</v>
      </c>
      <c r="G36" s="2">
        <v>352</v>
      </c>
      <c r="H36" s="2" t="s">
        <v>778</v>
      </c>
      <c r="I36" s="5">
        <v>45677</v>
      </c>
      <c r="J36" t="s">
        <v>10</v>
      </c>
      <c r="K36" t="s">
        <v>420</v>
      </c>
      <c r="L36" s="1">
        <v>32.659999999999997</v>
      </c>
      <c r="M36" s="1">
        <v>28.96</v>
      </c>
      <c r="N36" s="1">
        <v>144.80000000000001</v>
      </c>
      <c r="O36">
        <v>2</v>
      </c>
      <c r="P36" s="1">
        <f t="shared" si="0"/>
        <v>289.60000000000002</v>
      </c>
      <c r="Q36" t="s">
        <v>427</v>
      </c>
      <c r="R36" s="1" t="s">
        <v>812</v>
      </c>
      <c r="S36" s="1" t="s">
        <v>664</v>
      </c>
      <c r="T36" s="3">
        <v>45693</v>
      </c>
      <c r="U36" s="2" t="s">
        <v>9</v>
      </c>
      <c r="V36" s="2" t="s">
        <v>9</v>
      </c>
    </row>
    <row r="37" spans="1:22" x14ac:dyDescent="0.35">
      <c r="A37" s="4">
        <v>9783868944594</v>
      </c>
      <c r="B37" s="2">
        <v>9783868945386</v>
      </c>
      <c r="C37" t="s">
        <v>506</v>
      </c>
      <c r="D37" t="s">
        <v>273</v>
      </c>
      <c r="E37" t="s">
        <v>9</v>
      </c>
      <c r="F37" t="s">
        <v>95</v>
      </c>
      <c r="G37" s="2">
        <v>960</v>
      </c>
      <c r="H37" s="2" t="s">
        <v>685</v>
      </c>
      <c r="I37" s="5">
        <v>45632</v>
      </c>
      <c r="J37" t="s">
        <v>10</v>
      </c>
      <c r="K37" t="s">
        <v>420</v>
      </c>
      <c r="L37" s="1">
        <v>60.7</v>
      </c>
      <c r="M37" s="1">
        <v>49.52</v>
      </c>
      <c r="N37" s="1">
        <v>247.60000000000002</v>
      </c>
      <c r="O37">
        <v>2</v>
      </c>
      <c r="P37" s="1">
        <f t="shared" si="0"/>
        <v>495.20000000000005</v>
      </c>
      <c r="Q37" t="s">
        <v>431</v>
      </c>
      <c r="R37" s="1" t="s">
        <v>814</v>
      </c>
      <c r="S37" s="1" t="s">
        <v>664</v>
      </c>
      <c r="T37" s="3">
        <v>45531</v>
      </c>
      <c r="U37" s="2" t="s">
        <v>9</v>
      </c>
      <c r="V37" s="2" t="s">
        <v>9</v>
      </c>
    </row>
    <row r="38" spans="1:22" x14ac:dyDescent="0.35">
      <c r="A38" s="4">
        <v>9783868944174</v>
      </c>
      <c r="B38" s="2">
        <v>9783863263126</v>
      </c>
      <c r="C38" t="s">
        <v>641</v>
      </c>
      <c r="D38" t="s">
        <v>642</v>
      </c>
      <c r="E38" t="s">
        <v>643</v>
      </c>
      <c r="F38" t="s">
        <v>9</v>
      </c>
      <c r="G38" s="2">
        <v>512</v>
      </c>
      <c r="H38" s="2" t="s">
        <v>778</v>
      </c>
      <c r="I38" s="5">
        <v>45621</v>
      </c>
      <c r="J38" t="s">
        <v>10</v>
      </c>
      <c r="K38" t="s">
        <v>420</v>
      </c>
      <c r="L38" s="1">
        <v>51.36</v>
      </c>
      <c r="M38" s="1">
        <v>41.11</v>
      </c>
      <c r="N38" s="1">
        <v>205.55</v>
      </c>
      <c r="O38">
        <v>2</v>
      </c>
      <c r="P38" s="1">
        <f t="shared" si="0"/>
        <v>411.1</v>
      </c>
      <c r="Q38" t="s">
        <v>433</v>
      </c>
      <c r="R38" s="1" t="s">
        <v>816</v>
      </c>
      <c r="S38" s="1" t="s">
        <v>664</v>
      </c>
      <c r="T38" s="3">
        <v>45642</v>
      </c>
      <c r="U38" s="2" t="s">
        <v>9</v>
      </c>
      <c r="V38" s="2" t="s">
        <v>9</v>
      </c>
    </row>
    <row r="39" spans="1:22" x14ac:dyDescent="0.35">
      <c r="A39" s="4">
        <v>9783868944440</v>
      </c>
      <c r="B39" s="2">
        <v>9783868944921</v>
      </c>
      <c r="C39" t="s">
        <v>690</v>
      </c>
      <c r="D39" t="s">
        <v>227</v>
      </c>
      <c r="E39" t="s">
        <v>678</v>
      </c>
      <c r="F39" t="s">
        <v>91</v>
      </c>
      <c r="G39" s="2">
        <v>912</v>
      </c>
      <c r="H39" s="2" t="s">
        <v>682</v>
      </c>
      <c r="I39" s="5">
        <v>45621</v>
      </c>
      <c r="J39" t="s">
        <v>10</v>
      </c>
      <c r="K39" t="s">
        <v>420</v>
      </c>
      <c r="L39" s="1">
        <v>74.72</v>
      </c>
      <c r="M39" s="1">
        <v>56.07</v>
      </c>
      <c r="N39" s="1">
        <v>280.35000000000002</v>
      </c>
      <c r="O39">
        <v>2</v>
      </c>
      <c r="P39" s="1">
        <f t="shared" si="0"/>
        <v>560.70000000000005</v>
      </c>
      <c r="Q39" t="s">
        <v>431</v>
      </c>
      <c r="R39" s="1" t="s">
        <v>815</v>
      </c>
      <c r="S39" s="1" t="s">
        <v>664</v>
      </c>
      <c r="T39" s="3">
        <v>45593</v>
      </c>
      <c r="U39" s="2" t="s">
        <v>9</v>
      </c>
      <c r="V39" s="2" t="s">
        <v>9</v>
      </c>
    </row>
    <row r="40" spans="1:22" x14ac:dyDescent="0.35">
      <c r="A40" s="4">
        <v>9783868945096</v>
      </c>
      <c r="B40" s="2">
        <v>9783868945157</v>
      </c>
      <c r="C40" t="s">
        <v>683</v>
      </c>
      <c r="D40" t="s">
        <v>689</v>
      </c>
      <c r="E40">
        <v>0</v>
      </c>
      <c r="F40" t="s">
        <v>84</v>
      </c>
      <c r="G40" s="2">
        <v>300</v>
      </c>
      <c r="H40" s="2" t="s">
        <v>682</v>
      </c>
      <c r="I40" s="5">
        <v>45616</v>
      </c>
      <c r="J40" t="s">
        <v>10</v>
      </c>
      <c r="K40" t="s">
        <v>420</v>
      </c>
      <c r="L40" s="1">
        <v>18.649999999999999</v>
      </c>
      <c r="M40" s="1">
        <v>16.809999999999999</v>
      </c>
      <c r="N40" s="1">
        <v>84.05</v>
      </c>
      <c r="O40">
        <v>2</v>
      </c>
      <c r="P40" s="1">
        <f t="shared" si="0"/>
        <v>168.1</v>
      </c>
      <c r="Q40" t="s">
        <v>422</v>
      </c>
      <c r="R40" s="1" t="s">
        <v>817</v>
      </c>
      <c r="S40" s="1" t="s">
        <v>664</v>
      </c>
      <c r="T40" s="3">
        <v>45558</v>
      </c>
      <c r="U40" s="2" t="s">
        <v>9</v>
      </c>
      <c r="V40" s="2" t="s">
        <v>9</v>
      </c>
    </row>
    <row r="41" spans="1:22" x14ac:dyDescent="0.35">
      <c r="A41" s="4">
        <v>9783868945133</v>
      </c>
      <c r="B41" s="2">
        <v>9783868945195</v>
      </c>
      <c r="C41" t="s">
        <v>677</v>
      </c>
      <c r="D41" t="s">
        <v>697</v>
      </c>
      <c r="E41" t="s">
        <v>9</v>
      </c>
      <c r="F41" t="s">
        <v>23</v>
      </c>
      <c r="G41" s="2">
        <v>290</v>
      </c>
      <c r="H41" s="2" t="s">
        <v>682</v>
      </c>
      <c r="I41" s="5">
        <v>45616</v>
      </c>
      <c r="J41" t="s">
        <v>10</v>
      </c>
      <c r="K41" t="s">
        <v>420</v>
      </c>
      <c r="L41" s="1">
        <v>18.649999999999999</v>
      </c>
      <c r="M41" s="1">
        <v>16.809999999999999</v>
      </c>
      <c r="N41" s="1">
        <v>84.05</v>
      </c>
      <c r="O41">
        <v>2</v>
      </c>
      <c r="P41" s="1">
        <f t="shared" si="0"/>
        <v>168.1</v>
      </c>
      <c r="Q41" t="s">
        <v>422</v>
      </c>
      <c r="R41" s="1" t="s">
        <v>819</v>
      </c>
      <c r="S41" s="1" t="s">
        <v>664</v>
      </c>
      <c r="T41" s="3">
        <v>46030</v>
      </c>
      <c r="U41" s="2" t="s">
        <v>9</v>
      </c>
      <c r="V41" s="2" t="s">
        <v>9</v>
      </c>
    </row>
    <row r="42" spans="1:22" x14ac:dyDescent="0.35">
      <c r="A42" s="4">
        <v>9783868945454</v>
      </c>
      <c r="B42" s="2">
        <v>9783868945836</v>
      </c>
      <c r="C42" t="s">
        <v>512</v>
      </c>
      <c r="D42" t="s">
        <v>320</v>
      </c>
      <c r="E42" t="s">
        <v>9</v>
      </c>
      <c r="F42" t="s">
        <v>102</v>
      </c>
      <c r="G42" s="2">
        <v>0</v>
      </c>
      <c r="H42" s="2" t="s">
        <v>778</v>
      </c>
      <c r="I42" s="5">
        <v>45616</v>
      </c>
      <c r="J42" t="s">
        <v>10</v>
      </c>
      <c r="K42" t="s">
        <v>420</v>
      </c>
      <c r="L42" s="1">
        <v>32.659999999999997</v>
      </c>
      <c r="M42" s="1">
        <v>19.62</v>
      </c>
      <c r="N42" s="1">
        <v>98.100000000000009</v>
      </c>
      <c r="O42">
        <v>2</v>
      </c>
      <c r="P42" s="1">
        <f t="shared" si="0"/>
        <v>196.20000000000002</v>
      </c>
      <c r="Q42" t="s">
        <v>427</v>
      </c>
      <c r="R42" s="1" t="s">
        <v>818</v>
      </c>
      <c r="S42" s="1" t="s">
        <v>664</v>
      </c>
      <c r="T42" s="3">
        <v>45631</v>
      </c>
      <c r="U42" s="2" t="s">
        <v>9</v>
      </c>
      <c r="V42" s="2" t="s">
        <v>9</v>
      </c>
    </row>
    <row r="43" spans="1:22" x14ac:dyDescent="0.35">
      <c r="A43" s="4">
        <v>9783868944563</v>
      </c>
      <c r="B43" s="2">
        <v>9783863263591</v>
      </c>
      <c r="C43" t="s">
        <v>426</v>
      </c>
      <c r="D43" t="s">
        <v>132</v>
      </c>
      <c r="E43" t="s">
        <v>133</v>
      </c>
      <c r="F43" t="s">
        <v>173</v>
      </c>
      <c r="G43" s="2">
        <v>240</v>
      </c>
      <c r="H43" s="2" t="s">
        <v>778</v>
      </c>
      <c r="I43" s="5">
        <v>45564.958333333336</v>
      </c>
      <c r="J43" t="s">
        <v>10</v>
      </c>
      <c r="K43" t="s">
        <v>420</v>
      </c>
      <c r="L43" s="1">
        <v>27.99</v>
      </c>
      <c r="M43" s="1">
        <v>20.55</v>
      </c>
      <c r="N43" s="1">
        <v>102.75</v>
      </c>
      <c r="O43">
        <v>2</v>
      </c>
      <c r="P43" s="1">
        <f t="shared" si="0"/>
        <v>205.5</v>
      </c>
      <c r="Q43" t="s">
        <v>427</v>
      </c>
      <c r="R43" s="1" t="s">
        <v>820</v>
      </c>
      <c r="S43" s="1" t="s">
        <v>664</v>
      </c>
      <c r="T43" s="3">
        <v>45603</v>
      </c>
      <c r="U43" s="2" t="s">
        <v>9</v>
      </c>
      <c r="V43" s="2" t="s">
        <v>9</v>
      </c>
    </row>
    <row r="44" spans="1:22" x14ac:dyDescent="0.35">
      <c r="A44" s="4">
        <v>9783868944525</v>
      </c>
      <c r="B44" s="2">
        <v>9783863263553</v>
      </c>
      <c r="C44" t="s">
        <v>669</v>
      </c>
      <c r="D44" t="s">
        <v>144</v>
      </c>
      <c r="E44" t="s">
        <v>9</v>
      </c>
      <c r="F44" t="s">
        <v>85</v>
      </c>
      <c r="G44" s="2">
        <v>1328</v>
      </c>
      <c r="H44" s="2" t="s">
        <v>778</v>
      </c>
      <c r="I44" s="5">
        <v>45466.958333333336</v>
      </c>
      <c r="J44" t="s">
        <v>10</v>
      </c>
      <c r="K44" t="s">
        <v>420</v>
      </c>
      <c r="L44" s="1">
        <v>84.07</v>
      </c>
      <c r="M44" s="1">
        <v>56.07</v>
      </c>
      <c r="N44" s="1">
        <v>280.35000000000002</v>
      </c>
      <c r="O44">
        <v>2</v>
      </c>
      <c r="P44" s="1">
        <f t="shared" si="0"/>
        <v>560.70000000000005</v>
      </c>
      <c r="Q44" t="s">
        <v>443</v>
      </c>
      <c r="R44" s="1" t="s">
        <v>821</v>
      </c>
      <c r="S44" s="1" t="s">
        <v>664</v>
      </c>
      <c r="T44" s="3">
        <v>45481</v>
      </c>
      <c r="U44" s="2">
        <v>9783863265366</v>
      </c>
      <c r="V44" s="2" t="s">
        <v>9</v>
      </c>
    </row>
    <row r="45" spans="1:22" x14ac:dyDescent="0.35">
      <c r="A45" s="4">
        <v>9783868944617</v>
      </c>
      <c r="B45" s="2">
        <v>9783863263645</v>
      </c>
      <c r="C45" t="s">
        <v>586</v>
      </c>
      <c r="D45" t="s">
        <v>352</v>
      </c>
      <c r="E45" t="s">
        <v>9</v>
      </c>
      <c r="F45" t="s">
        <v>151</v>
      </c>
      <c r="G45" s="2">
        <v>416</v>
      </c>
      <c r="H45" s="2" t="s">
        <v>778</v>
      </c>
      <c r="I45" s="5">
        <v>45452.958333333336</v>
      </c>
      <c r="J45" t="s">
        <v>10</v>
      </c>
      <c r="K45" t="s">
        <v>420</v>
      </c>
      <c r="L45" s="1">
        <v>37.340000000000003</v>
      </c>
      <c r="M45" s="1">
        <v>33.64</v>
      </c>
      <c r="N45" s="1">
        <v>168.2</v>
      </c>
      <c r="O45">
        <v>2</v>
      </c>
      <c r="P45" s="1">
        <f t="shared" si="0"/>
        <v>336.4</v>
      </c>
      <c r="Q45" t="s">
        <v>458</v>
      </c>
      <c r="R45" s="1" t="s">
        <v>822</v>
      </c>
      <c r="S45" s="1" t="s">
        <v>664</v>
      </c>
      <c r="T45" s="3">
        <v>45481</v>
      </c>
      <c r="U45" s="2">
        <v>9783863268787</v>
      </c>
      <c r="V45" s="2" t="s">
        <v>9</v>
      </c>
    </row>
    <row r="46" spans="1:22" x14ac:dyDescent="0.35">
      <c r="A46" s="4">
        <v>9783868944426</v>
      </c>
      <c r="B46" s="2">
        <v>9783863263454</v>
      </c>
      <c r="C46" t="s">
        <v>700</v>
      </c>
      <c r="D46" t="s">
        <v>105</v>
      </c>
      <c r="E46" t="s">
        <v>9</v>
      </c>
      <c r="F46" t="s">
        <v>340</v>
      </c>
      <c r="G46" s="2">
        <v>800</v>
      </c>
      <c r="H46" s="2" t="s">
        <v>778</v>
      </c>
      <c r="I46" s="5">
        <v>45327</v>
      </c>
      <c r="J46" t="s">
        <v>10</v>
      </c>
      <c r="K46" t="s">
        <v>420</v>
      </c>
      <c r="L46" s="1">
        <v>65.37</v>
      </c>
      <c r="M46" s="1">
        <v>56.07</v>
      </c>
      <c r="N46" s="1">
        <v>280.35000000000002</v>
      </c>
      <c r="O46">
        <v>2</v>
      </c>
      <c r="P46" s="1">
        <f t="shared" si="0"/>
        <v>560.70000000000005</v>
      </c>
      <c r="Q46" t="s">
        <v>431</v>
      </c>
      <c r="R46" s="1" t="s">
        <v>823</v>
      </c>
      <c r="S46" s="1" t="s">
        <v>664</v>
      </c>
      <c r="T46" s="3">
        <v>45309</v>
      </c>
      <c r="U46" s="2">
        <v>9783863268343</v>
      </c>
      <c r="V46" s="2" t="s">
        <v>9</v>
      </c>
    </row>
    <row r="47" spans="1:22" x14ac:dyDescent="0.35">
      <c r="A47" s="4">
        <v>9783868944303</v>
      </c>
      <c r="B47" s="2">
        <v>9783863263263</v>
      </c>
      <c r="C47" t="s">
        <v>449</v>
      </c>
      <c r="D47" t="s">
        <v>46</v>
      </c>
      <c r="E47" t="s">
        <v>450</v>
      </c>
      <c r="F47">
        <v>4</v>
      </c>
      <c r="G47" s="2">
        <v>1248</v>
      </c>
      <c r="H47" s="2" t="s">
        <v>778</v>
      </c>
      <c r="I47" s="5">
        <v>45199.958333333336</v>
      </c>
      <c r="J47" t="s">
        <v>10</v>
      </c>
      <c r="K47" t="s">
        <v>420</v>
      </c>
      <c r="L47" s="1">
        <v>112.1</v>
      </c>
      <c r="M47" s="1">
        <v>56.07</v>
      </c>
      <c r="N47" s="1">
        <v>280.35000000000002</v>
      </c>
      <c r="O47">
        <v>2</v>
      </c>
      <c r="P47" s="1">
        <f t="shared" si="0"/>
        <v>560.70000000000005</v>
      </c>
      <c r="Q47" t="s">
        <v>443</v>
      </c>
      <c r="R47" s="1" t="s">
        <v>824</v>
      </c>
      <c r="S47" s="1" t="s">
        <v>664</v>
      </c>
      <c r="T47" s="3">
        <v>45188</v>
      </c>
      <c r="U47" s="2">
        <v>9783863265045</v>
      </c>
      <c r="V47" s="2" t="s">
        <v>9</v>
      </c>
    </row>
    <row r="48" spans="1:22" x14ac:dyDescent="0.35">
      <c r="A48" s="4">
        <v>9783868944433</v>
      </c>
      <c r="B48" s="2">
        <v>9783863263461</v>
      </c>
      <c r="C48" t="s">
        <v>657</v>
      </c>
      <c r="D48" t="s">
        <v>98</v>
      </c>
      <c r="E48" t="s">
        <v>326</v>
      </c>
      <c r="F48" t="s">
        <v>658</v>
      </c>
      <c r="G48" s="2">
        <v>672</v>
      </c>
      <c r="H48" s="2" t="s">
        <v>778</v>
      </c>
      <c r="I48" s="5">
        <v>45181.958333333336</v>
      </c>
      <c r="J48" t="s">
        <v>10</v>
      </c>
      <c r="K48" t="s">
        <v>420</v>
      </c>
      <c r="L48" s="1">
        <v>56.03</v>
      </c>
      <c r="M48" s="1">
        <v>45.79</v>
      </c>
      <c r="N48" s="1">
        <v>228.95</v>
      </c>
      <c r="O48">
        <v>2</v>
      </c>
      <c r="P48" s="1">
        <f t="shared" si="0"/>
        <v>457.9</v>
      </c>
      <c r="Q48" t="s">
        <v>427</v>
      </c>
      <c r="R48" s="1" t="s">
        <v>825</v>
      </c>
      <c r="S48" s="1" t="s">
        <v>664</v>
      </c>
      <c r="T48" s="3">
        <v>45219</v>
      </c>
      <c r="U48" s="2">
        <v>9783863267742</v>
      </c>
      <c r="V48" s="2" t="s">
        <v>9</v>
      </c>
    </row>
    <row r="49" spans="1:22" x14ac:dyDescent="0.35">
      <c r="A49" s="4">
        <v>9783868944389</v>
      </c>
      <c r="B49" s="2">
        <v>9783863263393</v>
      </c>
      <c r="C49" t="s">
        <v>510</v>
      </c>
      <c r="D49" t="s">
        <v>86</v>
      </c>
      <c r="E49" t="s">
        <v>172</v>
      </c>
      <c r="F49" t="s">
        <v>140</v>
      </c>
      <c r="G49" s="2">
        <v>400</v>
      </c>
      <c r="H49" s="2" t="s">
        <v>778</v>
      </c>
      <c r="I49" s="5">
        <v>45138.958333333336</v>
      </c>
      <c r="J49" t="s">
        <v>10</v>
      </c>
      <c r="K49" t="s">
        <v>420</v>
      </c>
      <c r="L49" s="1">
        <v>29.86</v>
      </c>
      <c r="M49" s="1">
        <v>27.09</v>
      </c>
      <c r="N49" s="1">
        <v>135.44999999999999</v>
      </c>
      <c r="O49">
        <v>2</v>
      </c>
      <c r="P49" s="1">
        <f t="shared" si="0"/>
        <v>270.89999999999998</v>
      </c>
      <c r="Q49" t="s">
        <v>427</v>
      </c>
      <c r="R49" s="1" t="s">
        <v>827</v>
      </c>
      <c r="S49" s="1" t="s">
        <v>664</v>
      </c>
      <c r="T49" s="3">
        <v>45197</v>
      </c>
      <c r="U49" s="2">
        <v>9783863267964</v>
      </c>
      <c r="V49" s="2" t="s">
        <v>9</v>
      </c>
    </row>
    <row r="50" spans="1:22" x14ac:dyDescent="0.35">
      <c r="A50" s="4">
        <v>9783868944372</v>
      </c>
      <c r="B50" s="2">
        <v>9783863263386</v>
      </c>
      <c r="C50" t="s">
        <v>599</v>
      </c>
      <c r="D50" t="s">
        <v>86</v>
      </c>
      <c r="E50" t="s">
        <v>87</v>
      </c>
      <c r="F50" t="s">
        <v>85</v>
      </c>
      <c r="G50" s="2">
        <v>1136</v>
      </c>
      <c r="H50" s="2" t="s">
        <v>778</v>
      </c>
      <c r="I50" s="5">
        <v>45138.958333333336</v>
      </c>
      <c r="J50" t="s">
        <v>10</v>
      </c>
      <c r="K50" t="s">
        <v>420</v>
      </c>
      <c r="L50" s="1">
        <v>56.03</v>
      </c>
      <c r="M50" s="1">
        <v>45.79</v>
      </c>
      <c r="N50" s="1">
        <v>228.95</v>
      </c>
      <c r="O50">
        <v>2</v>
      </c>
      <c r="P50" s="1">
        <f t="shared" si="0"/>
        <v>457.9</v>
      </c>
      <c r="Q50" t="s">
        <v>427</v>
      </c>
      <c r="R50" s="1" t="s">
        <v>826</v>
      </c>
      <c r="S50" s="1" t="s">
        <v>664</v>
      </c>
      <c r="T50" s="3">
        <v>45197</v>
      </c>
      <c r="U50" s="2">
        <v>9783863267957</v>
      </c>
      <c r="V50" s="2" t="s">
        <v>9</v>
      </c>
    </row>
    <row r="51" spans="1:22" x14ac:dyDescent="0.35">
      <c r="A51" s="4">
        <v>9783868944488</v>
      </c>
      <c r="B51" s="2">
        <v>9783863263515</v>
      </c>
      <c r="C51" t="s">
        <v>661</v>
      </c>
      <c r="D51" t="s">
        <v>116</v>
      </c>
      <c r="E51" t="s">
        <v>9</v>
      </c>
      <c r="F51" t="s">
        <v>140</v>
      </c>
      <c r="G51" s="2">
        <v>880</v>
      </c>
      <c r="H51" s="2" t="s">
        <v>778</v>
      </c>
      <c r="I51" s="5">
        <v>45107.958333333336</v>
      </c>
      <c r="J51" t="s">
        <v>10</v>
      </c>
      <c r="K51" t="s">
        <v>420</v>
      </c>
      <c r="L51" s="1">
        <v>65.37</v>
      </c>
      <c r="M51" s="1">
        <v>49.52</v>
      </c>
      <c r="N51" s="1">
        <v>247.60000000000002</v>
      </c>
      <c r="O51">
        <v>2</v>
      </c>
      <c r="P51" s="1">
        <f t="shared" si="0"/>
        <v>495.20000000000005</v>
      </c>
      <c r="Q51" t="s">
        <v>443</v>
      </c>
      <c r="R51" s="1" t="s">
        <v>828</v>
      </c>
      <c r="S51" s="1" t="s">
        <v>664</v>
      </c>
      <c r="T51" s="3">
        <v>45105.499305555553</v>
      </c>
      <c r="U51" s="2">
        <v>9783863268039</v>
      </c>
      <c r="V51" s="2" t="s">
        <v>9</v>
      </c>
    </row>
    <row r="52" spans="1:22" x14ac:dyDescent="0.35">
      <c r="A52" s="4">
        <v>9783868944532</v>
      </c>
      <c r="B52" s="2">
        <v>9783863263560</v>
      </c>
      <c r="C52" t="s">
        <v>662</v>
      </c>
      <c r="D52" t="s">
        <v>660</v>
      </c>
      <c r="E52" t="s">
        <v>663</v>
      </c>
      <c r="F52" t="s">
        <v>9</v>
      </c>
      <c r="G52" s="2">
        <v>224</v>
      </c>
      <c r="H52" s="2" t="s">
        <v>778</v>
      </c>
      <c r="I52" s="5">
        <v>45107.958333333336</v>
      </c>
      <c r="J52" t="s">
        <v>10</v>
      </c>
      <c r="K52" t="s">
        <v>420</v>
      </c>
      <c r="L52" s="1">
        <v>27.99</v>
      </c>
      <c r="M52" s="1">
        <v>25.22</v>
      </c>
      <c r="N52" s="1">
        <v>126.1</v>
      </c>
      <c r="O52">
        <v>2</v>
      </c>
      <c r="P52" s="1">
        <f t="shared" si="0"/>
        <v>252.2</v>
      </c>
      <c r="Q52" t="s">
        <v>443</v>
      </c>
      <c r="R52" s="1" t="s">
        <v>829</v>
      </c>
      <c r="S52" s="1" t="s">
        <v>664</v>
      </c>
      <c r="T52" s="3">
        <v>45105.499305555553</v>
      </c>
      <c r="U52" s="2" t="s">
        <v>9</v>
      </c>
      <c r="V52" s="2" t="s">
        <v>9</v>
      </c>
    </row>
    <row r="53" spans="1:22" x14ac:dyDescent="0.35">
      <c r="A53" s="4">
        <v>9783868944334</v>
      </c>
      <c r="B53" s="2">
        <v>9783863263300</v>
      </c>
      <c r="C53" t="s">
        <v>699</v>
      </c>
      <c r="D53" t="s">
        <v>152</v>
      </c>
      <c r="E53" t="s">
        <v>9</v>
      </c>
      <c r="F53" t="s">
        <v>91</v>
      </c>
      <c r="G53" s="2">
        <v>736</v>
      </c>
      <c r="H53" s="2" t="s">
        <v>778</v>
      </c>
      <c r="I53" s="5">
        <v>45046.958333333336</v>
      </c>
      <c r="J53" t="s">
        <v>10</v>
      </c>
      <c r="K53" t="s">
        <v>420</v>
      </c>
      <c r="L53" s="1">
        <v>65.37</v>
      </c>
      <c r="M53" s="1">
        <v>56.07</v>
      </c>
      <c r="N53" s="1">
        <v>280.35000000000002</v>
      </c>
      <c r="O53">
        <v>2</v>
      </c>
      <c r="P53" s="1">
        <f t="shared" si="0"/>
        <v>560.70000000000005</v>
      </c>
      <c r="Q53" t="s">
        <v>431</v>
      </c>
      <c r="R53" s="1" t="s">
        <v>830</v>
      </c>
      <c r="S53" s="1" t="s">
        <v>664</v>
      </c>
      <c r="T53" s="3">
        <v>45043.705555555556</v>
      </c>
      <c r="U53" s="2">
        <v>9783863267445</v>
      </c>
      <c r="V53" s="2" t="s">
        <v>9</v>
      </c>
    </row>
    <row r="54" spans="1:22" x14ac:dyDescent="0.35">
      <c r="A54" s="4">
        <v>9783868949155</v>
      </c>
      <c r="B54" s="2">
        <v>9783863269654</v>
      </c>
      <c r="C54" t="s">
        <v>269</v>
      </c>
      <c r="D54" t="s">
        <v>623</v>
      </c>
      <c r="E54" t="s">
        <v>201</v>
      </c>
      <c r="F54" t="s">
        <v>140</v>
      </c>
      <c r="G54" s="2">
        <v>784</v>
      </c>
      <c r="H54" s="2" t="s">
        <v>778</v>
      </c>
      <c r="I54" s="5">
        <v>45046.958333333336</v>
      </c>
      <c r="J54" t="s">
        <v>10</v>
      </c>
      <c r="K54" t="s">
        <v>420</v>
      </c>
      <c r="L54" s="1">
        <v>70.05</v>
      </c>
      <c r="M54" s="1">
        <v>56.07</v>
      </c>
      <c r="N54" s="1">
        <v>280.35000000000002</v>
      </c>
      <c r="O54">
        <v>2</v>
      </c>
      <c r="P54" s="1">
        <f t="shared" si="0"/>
        <v>560.70000000000005</v>
      </c>
      <c r="Q54" t="s">
        <v>624</v>
      </c>
      <c r="R54" s="1" t="s">
        <v>831</v>
      </c>
      <c r="S54" s="1" t="s">
        <v>664</v>
      </c>
      <c r="T54" s="3">
        <v>45133</v>
      </c>
      <c r="U54" s="2" t="s">
        <v>9</v>
      </c>
      <c r="V54" s="2" t="s">
        <v>9</v>
      </c>
    </row>
    <row r="55" spans="1:22" x14ac:dyDescent="0.35">
      <c r="A55" s="4">
        <v>9783868944327</v>
      </c>
      <c r="B55" s="2">
        <v>9783863263294</v>
      </c>
      <c r="C55" t="s">
        <v>351</v>
      </c>
      <c r="D55" t="s">
        <v>645</v>
      </c>
      <c r="E55" t="s">
        <v>9</v>
      </c>
      <c r="F55" t="s">
        <v>340</v>
      </c>
      <c r="G55" s="2">
        <v>480</v>
      </c>
      <c r="H55" s="2" t="s">
        <v>778</v>
      </c>
      <c r="I55" s="5">
        <v>44986</v>
      </c>
      <c r="J55" t="s">
        <v>10</v>
      </c>
      <c r="K55" t="s">
        <v>420</v>
      </c>
      <c r="L55" s="1">
        <v>37.340000000000003</v>
      </c>
      <c r="M55" s="1">
        <v>33.64</v>
      </c>
      <c r="N55" s="1">
        <v>168.2</v>
      </c>
      <c r="O55">
        <v>2</v>
      </c>
      <c r="P55" s="1">
        <f t="shared" si="0"/>
        <v>336.4</v>
      </c>
      <c r="Q55" t="s">
        <v>427</v>
      </c>
      <c r="R55" s="1" t="s">
        <v>832</v>
      </c>
      <c r="S55" s="1" t="s">
        <v>664</v>
      </c>
      <c r="T55" s="3">
        <v>45020.465277777781</v>
      </c>
      <c r="U55" s="2">
        <v>9783863268459</v>
      </c>
      <c r="V55" s="2" t="s">
        <v>9</v>
      </c>
    </row>
    <row r="56" spans="1:22" x14ac:dyDescent="0.35">
      <c r="A56" s="4">
        <v>9783868944341</v>
      </c>
      <c r="B56" s="2">
        <v>9783863263355</v>
      </c>
      <c r="C56" t="s">
        <v>509</v>
      </c>
      <c r="D56" t="s">
        <v>646</v>
      </c>
      <c r="E56" t="s">
        <v>9</v>
      </c>
      <c r="F56" t="s">
        <v>647</v>
      </c>
      <c r="G56" s="2">
        <v>752</v>
      </c>
      <c r="H56" s="2" t="s">
        <v>778</v>
      </c>
      <c r="I56" s="5">
        <v>44986</v>
      </c>
      <c r="J56" t="s">
        <v>10</v>
      </c>
      <c r="K56" t="s">
        <v>420</v>
      </c>
      <c r="L56" s="1">
        <v>56.03</v>
      </c>
      <c r="M56" s="1">
        <v>45.79</v>
      </c>
      <c r="N56" s="1">
        <v>228.95</v>
      </c>
      <c r="O56">
        <v>2</v>
      </c>
      <c r="P56" s="1">
        <f t="shared" si="0"/>
        <v>457.9</v>
      </c>
      <c r="Q56" t="s">
        <v>442</v>
      </c>
      <c r="R56" s="1" t="s">
        <v>834</v>
      </c>
      <c r="S56" s="1" t="s">
        <v>664</v>
      </c>
      <c r="T56" s="3">
        <v>45022.662499999999</v>
      </c>
      <c r="U56" s="2">
        <v>9783863267889</v>
      </c>
      <c r="V56" s="2" t="s">
        <v>9</v>
      </c>
    </row>
    <row r="57" spans="1:22" x14ac:dyDescent="0.35">
      <c r="A57" s="4">
        <v>9783868949148</v>
      </c>
      <c r="B57" s="2">
        <v>9783863269647</v>
      </c>
      <c r="C57" t="s">
        <v>609</v>
      </c>
      <c r="D57" t="s">
        <v>348</v>
      </c>
      <c r="E57" t="s">
        <v>172</v>
      </c>
      <c r="F57" t="s">
        <v>151</v>
      </c>
      <c r="G57" s="2">
        <v>240</v>
      </c>
      <c r="H57" s="2" t="s">
        <v>778</v>
      </c>
      <c r="I57" s="5">
        <v>44986</v>
      </c>
      <c r="J57" t="s">
        <v>10</v>
      </c>
      <c r="K57" t="s">
        <v>420</v>
      </c>
      <c r="L57" s="1">
        <v>23.32</v>
      </c>
      <c r="M57" s="1">
        <v>20.55</v>
      </c>
      <c r="N57" s="1">
        <v>102.75</v>
      </c>
      <c r="O57">
        <v>2</v>
      </c>
      <c r="P57" s="1">
        <f t="shared" si="0"/>
        <v>205.5</v>
      </c>
      <c r="Q57" t="s">
        <v>620</v>
      </c>
      <c r="R57" s="1" t="s">
        <v>833</v>
      </c>
      <c r="S57" s="1" t="s">
        <v>664</v>
      </c>
      <c r="T57" s="3">
        <v>45022.661111111112</v>
      </c>
      <c r="U57" s="2">
        <v>9783863269609</v>
      </c>
      <c r="V57" s="2" t="s">
        <v>9</v>
      </c>
    </row>
    <row r="58" spans="1:22" x14ac:dyDescent="0.35">
      <c r="A58" s="4">
        <v>9783868944365</v>
      </c>
      <c r="B58" s="2">
        <v>9783863263379</v>
      </c>
      <c r="C58" t="s">
        <v>463</v>
      </c>
      <c r="D58" t="s">
        <v>88</v>
      </c>
      <c r="E58" t="s">
        <v>304</v>
      </c>
      <c r="F58" t="s">
        <v>151</v>
      </c>
      <c r="G58" s="2">
        <v>304</v>
      </c>
      <c r="H58" s="2" t="s">
        <v>778</v>
      </c>
      <c r="I58" s="5">
        <v>44804.958333333336</v>
      </c>
      <c r="J58" t="s">
        <v>10</v>
      </c>
      <c r="K58" t="s">
        <v>420</v>
      </c>
      <c r="L58" s="1">
        <v>27.99</v>
      </c>
      <c r="M58" s="1">
        <v>20.55</v>
      </c>
      <c r="N58" s="1">
        <v>102.75</v>
      </c>
      <c r="O58">
        <v>2</v>
      </c>
      <c r="P58" s="1">
        <f t="shared" si="0"/>
        <v>205.5</v>
      </c>
      <c r="Q58" t="s">
        <v>427</v>
      </c>
      <c r="R58" s="1" t="s">
        <v>835</v>
      </c>
      <c r="S58" s="1" t="s">
        <v>664</v>
      </c>
      <c r="T58" s="3">
        <v>44832.595833333333</v>
      </c>
      <c r="U58" s="2">
        <v>9783863268060</v>
      </c>
      <c r="V58" s="2" t="s">
        <v>9</v>
      </c>
    </row>
    <row r="59" spans="1:22" x14ac:dyDescent="0.35">
      <c r="A59" s="4">
        <v>9783868944136</v>
      </c>
      <c r="B59" s="2">
        <v>9783863263089</v>
      </c>
      <c r="C59" t="s">
        <v>654</v>
      </c>
      <c r="D59" t="s">
        <v>640</v>
      </c>
      <c r="E59" t="s">
        <v>9</v>
      </c>
      <c r="F59" t="s">
        <v>9</v>
      </c>
      <c r="G59" s="2">
        <v>304</v>
      </c>
      <c r="H59" s="2" t="s">
        <v>778</v>
      </c>
      <c r="I59" s="5">
        <v>44742.958333333336</v>
      </c>
      <c r="J59" t="s">
        <v>10</v>
      </c>
      <c r="K59" t="s">
        <v>420</v>
      </c>
      <c r="L59" s="1">
        <v>32.659999999999997</v>
      </c>
      <c r="M59" s="1">
        <v>28.96</v>
      </c>
      <c r="N59" s="1">
        <v>144.80000000000001</v>
      </c>
      <c r="O59">
        <v>2</v>
      </c>
      <c r="P59" s="1">
        <f t="shared" si="0"/>
        <v>289.60000000000002</v>
      </c>
      <c r="Q59" t="s">
        <v>431</v>
      </c>
      <c r="R59" s="1" t="s">
        <v>837</v>
      </c>
      <c r="S59" s="1" t="s">
        <v>664</v>
      </c>
      <c r="T59" s="3">
        <v>44777.632638888892</v>
      </c>
      <c r="U59" s="2" t="s">
        <v>9</v>
      </c>
      <c r="V59" s="2" t="s">
        <v>9</v>
      </c>
    </row>
    <row r="60" spans="1:22" x14ac:dyDescent="0.35">
      <c r="A60" s="4">
        <v>9783868944266</v>
      </c>
      <c r="B60" s="2">
        <v>9783863263232</v>
      </c>
      <c r="C60" t="s">
        <v>644</v>
      </c>
      <c r="D60" t="s">
        <v>372</v>
      </c>
      <c r="E60" t="s">
        <v>373</v>
      </c>
      <c r="F60" t="s">
        <v>322</v>
      </c>
      <c r="G60" s="2">
        <v>352</v>
      </c>
      <c r="H60" s="2" t="s">
        <v>778</v>
      </c>
      <c r="I60" s="5">
        <v>44742.958333333336</v>
      </c>
      <c r="J60" t="s">
        <v>10</v>
      </c>
      <c r="K60" t="s">
        <v>420</v>
      </c>
      <c r="L60" s="1">
        <v>23.32</v>
      </c>
      <c r="M60" s="1">
        <v>20.55</v>
      </c>
      <c r="N60" s="1">
        <v>102.75</v>
      </c>
      <c r="O60">
        <v>2</v>
      </c>
      <c r="P60" s="1">
        <f t="shared" si="0"/>
        <v>205.5</v>
      </c>
      <c r="Q60" t="s">
        <v>431</v>
      </c>
      <c r="R60" s="1" t="s">
        <v>838</v>
      </c>
      <c r="S60" s="1" t="s">
        <v>664</v>
      </c>
      <c r="T60" s="3">
        <v>44795.480555555558</v>
      </c>
      <c r="U60" s="2">
        <v>9783863268121</v>
      </c>
      <c r="V60" s="2" t="s">
        <v>9</v>
      </c>
    </row>
    <row r="61" spans="1:22" x14ac:dyDescent="0.35">
      <c r="A61" s="4">
        <v>9783868944310</v>
      </c>
      <c r="B61" s="2">
        <v>9783863263287</v>
      </c>
      <c r="C61" t="s">
        <v>351</v>
      </c>
      <c r="D61" t="s">
        <v>171</v>
      </c>
      <c r="E61" t="s">
        <v>9</v>
      </c>
      <c r="F61" t="s">
        <v>340</v>
      </c>
      <c r="G61" s="2">
        <v>1040</v>
      </c>
      <c r="H61" s="2" t="s">
        <v>778</v>
      </c>
      <c r="I61" s="5">
        <v>44742.958333333336</v>
      </c>
      <c r="J61" t="s">
        <v>10</v>
      </c>
      <c r="K61" t="s">
        <v>420</v>
      </c>
      <c r="L61" s="1">
        <v>74.72</v>
      </c>
      <c r="M61" s="1">
        <v>56.07</v>
      </c>
      <c r="N61" s="1">
        <v>280.35000000000002</v>
      </c>
      <c r="O61">
        <v>2</v>
      </c>
      <c r="P61" s="1">
        <f t="shared" si="0"/>
        <v>560.70000000000005</v>
      </c>
      <c r="Q61" t="s">
        <v>427</v>
      </c>
      <c r="R61" s="1" t="s">
        <v>836</v>
      </c>
      <c r="S61" s="1" t="s">
        <v>664</v>
      </c>
      <c r="T61" s="3">
        <v>44777.536111111112</v>
      </c>
      <c r="U61" s="2">
        <v>9783863268442</v>
      </c>
      <c r="V61" s="2" t="s">
        <v>9</v>
      </c>
    </row>
    <row r="62" spans="1:22" x14ac:dyDescent="0.35">
      <c r="A62" s="4">
        <v>9783868944167</v>
      </c>
      <c r="B62" s="2">
        <v>9783863263119</v>
      </c>
      <c r="C62" t="s">
        <v>633</v>
      </c>
      <c r="D62" t="s">
        <v>634</v>
      </c>
      <c r="E62" t="s">
        <v>635</v>
      </c>
      <c r="F62" t="s">
        <v>9</v>
      </c>
      <c r="G62" s="2">
        <v>528</v>
      </c>
      <c r="H62" s="2" t="s">
        <v>778</v>
      </c>
      <c r="I62" s="5">
        <v>44712.958333333336</v>
      </c>
      <c r="J62" t="s">
        <v>10</v>
      </c>
      <c r="K62" t="s">
        <v>420</v>
      </c>
      <c r="L62" s="1">
        <v>46.68</v>
      </c>
      <c r="M62" s="1">
        <v>41.11</v>
      </c>
      <c r="N62" s="1">
        <v>205.55</v>
      </c>
      <c r="O62">
        <v>2</v>
      </c>
      <c r="P62" s="1">
        <f t="shared" si="0"/>
        <v>411.1</v>
      </c>
      <c r="Q62" t="s">
        <v>433</v>
      </c>
      <c r="R62" s="1" t="s">
        <v>840</v>
      </c>
      <c r="S62" s="1" t="s">
        <v>664</v>
      </c>
      <c r="T62" s="3">
        <v>44785.431250000001</v>
      </c>
      <c r="U62" s="2" t="s">
        <v>9</v>
      </c>
      <c r="V62" s="2" t="s">
        <v>9</v>
      </c>
    </row>
    <row r="63" spans="1:22" x14ac:dyDescent="0.35">
      <c r="A63" s="4">
        <v>9783868944419</v>
      </c>
      <c r="B63" s="2">
        <v>9783863263447</v>
      </c>
      <c r="C63" t="s">
        <v>421</v>
      </c>
      <c r="D63" t="s">
        <v>411</v>
      </c>
      <c r="E63" t="s">
        <v>639</v>
      </c>
      <c r="F63" t="s">
        <v>9</v>
      </c>
      <c r="G63" s="2">
        <v>216</v>
      </c>
      <c r="H63" s="2" t="s">
        <v>778</v>
      </c>
      <c r="I63" s="5">
        <v>44712.958333333336</v>
      </c>
      <c r="J63" t="s">
        <v>10</v>
      </c>
      <c r="K63" t="s">
        <v>420</v>
      </c>
      <c r="L63" s="1">
        <v>23.32</v>
      </c>
      <c r="M63" s="1">
        <v>20.55</v>
      </c>
      <c r="N63" s="1">
        <v>102.75</v>
      </c>
      <c r="O63">
        <v>2</v>
      </c>
      <c r="P63" s="1">
        <f t="shared" si="0"/>
        <v>205.5</v>
      </c>
      <c r="Q63" t="s">
        <v>422</v>
      </c>
      <c r="R63" s="1" t="s">
        <v>839</v>
      </c>
      <c r="S63" s="1" t="s">
        <v>664</v>
      </c>
      <c r="T63" s="3">
        <v>44740.585416666669</v>
      </c>
      <c r="U63" s="2" t="s">
        <v>9</v>
      </c>
      <c r="V63" s="2" t="s">
        <v>9</v>
      </c>
    </row>
    <row r="64" spans="1:22" x14ac:dyDescent="0.35">
      <c r="A64" s="4">
        <v>9783868944235</v>
      </c>
      <c r="B64" s="2">
        <v>9783863263201</v>
      </c>
      <c r="C64" t="s">
        <v>732</v>
      </c>
      <c r="D64" t="s">
        <v>343</v>
      </c>
      <c r="E64" t="s">
        <v>9</v>
      </c>
      <c r="F64" t="s">
        <v>110</v>
      </c>
      <c r="G64" s="2">
        <v>1008</v>
      </c>
      <c r="H64" s="2" t="s">
        <v>778</v>
      </c>
      <c r="I64" s="5">
        <v>44681.958333333336</v>
      </c>
      <c r="J64" t="s">
        <v>10</v>
      </c>
      <c r="K64" t="s">
        <v>420</v>
      </c>
      <c r="L64" s="1">
        <v>51.36</v>
      </c>
      <c r="M64" s="1">
        <v>41.11</v>
      </c>
      <c r="N64" s="1">
        <v>205.55</v>
      </c>
      <c r="O64">
        <v>2</v>
      </c>
      <c r="P64" s="1">
        <f t="shared" si="0"/>
        <v>411.1</v>
      </c>
      <c r="Q64" t="s">
        <v>427</v>
      </c>
      <c r="R64" s="1" t="s">
        <v>841</v>
      </c>
      <c r="S64" s="1" t="s">
        <v>664</v>
      </c>
      <c r="T64" s="3">
        <v>44715.621527777781</v>
      </c>
      <c r="U64" s="2">
        <v>9783863268503</v>
      </c>
      <c r="V64" s="2" t="s">
        <v>9</v>
      </c>
    </row>
    <row r="65" spans="1:22" x14ac:dyDescent="0.35">
      <c r="A65" s="4">
        <v>9783868944259</v>
      </c>
      <c r="B65" s="2">
        <v>9783863263225</v>
      </c>
      <c r="C65" t="s">
        <v>630</v>
      </c>
      <c r="D65" t="s">
        <v>631</v>
      </c>
      <c r="E65" t="s">
        <v>632</v>
      </c>
      <c r="F65" t="s">
        <v>9</v>
      </c>
      <c r="G65" s="2">
        <v>224</v>
      </c>
      <c r="H65" s="2" t="s">
        <v>778</v>
      </c>
      <c r="I65" s="5">
        <v>44651.958333333336</v>
      </c>
      <c r="J65" t="s">
        <v>10</v>
      </c>
      <c r="K65" t="s">
        <v>420</v>
      </c>
      <c r="L65" s="1">
        <v>46.68</v>
      </c>
      <c r="M65" s="1">
        <v>41.11</v>
      </c>
      <c r="N65" s="1">
        <v>205.55</v>
      </c>
      <c r="O65">
        <v>2</v>
      </c>
      <c r="P65" s="1">
        <f t="shared" si="0"/>
        <v>411.1</v>
      </c>
      <c r="Q65" t="s">
        <v>443</v>
      </c>
      <c r="R65" s="1" t="s">
        <v>842</v>
      </c>
      <c r="S65" s="1" t="s">
        <v>664</v>
      </c>
      <c r="T65" s="3">
        <v>44700.686111111114</v>
      </c>
      <c r="U65" s="2" t="s">
        <v>9</v>
      </c>
      <c r="V65" s="2" t="s">
        <v>9</v>
      </c>
    </row>
    <row r="66" spans="1:22" x14ac:dyDescent="0.35">
      <c r="A66" s="4">
        <v>9783868944280</v>
      </c>
      <c r="B66" s="2">
        <v>9783863263256</v>
      </c>
      <c r="C66" t="s">
        <v>601</v>
      </c>
      <c r="D66" t="s">
        <v>167</v>
      </c>
      <c r="E66" t="s">
        <v>172</v>
      </c>
      <c r="F66" t="s">
        <v>85</v>
      </c>
      <c r="G66" s="2">
        <v>576</v>
      </c>
      <c r="H66" s="2" t="s">
        <v>778</v>
      </c>
      <c r="I66" s="5">
        <v>44621</v>
      </c>
      <c r="J66" t="s">
        <v>10</v>
      </c>
      <c r="K66" t="s">
        <v>420</v>
      </c>
      <c r="L66" s="1">
        <v>29.86</v>
      </c>
      <c r="M66" s="1">
        <v>27.09</v>
      </c>
      <c r="N66" s="1">
        <v>135.44999999999999</v>
      </c>
      <c r="O66">
        <v>2</v>
      </c>
      <c r="P66" s="1">
        <f t="shared" si="0"/>
        <v>270.89999999999998</v>
      </c>
      <c r="Q66" t="s">
        <v>438</v>
      </c>
      <c r="R66" s="1" t="s">
        <v>843</v>
      </c>
      <c r="S66" s="1" t="s">
        <v>664</v>
      </c>
      <c r="T66" s="3">
        <v>44649.526388888888</v>
      </c>
      <c r="U66" s="2">
        <v>9783863267988</v>
      </c>
      <c r="V66" s="2" t="s">
        <v>9</v>
      </c>
    </row>
    <row r="67" spans="1:22" x14ac:dyDescent="0.35">
      <c r="A67" s="4">
        <v>9783868944211</v>
      </c>
      <c r="B67" s="2">
        <v>9783863263188</v>
      </c>
      <c r="C67" t="s">
        <v>435</v>
      </c>
      <c r="D67" t="s">
        <v>88</v>
      </c>
      <c r="E67" t="s">
        <v>38</v>
      </c>
      <c r="F67" t="s">
        <v>99</v>
      </c>
      <c r="G67" s="2">
        <v>704</v>
      </c>
      <c r="H67" s="2" t="s">
        <v>778</v>
      </c>
      <c r="I67" s="5">
        <v>44490.958333333336</v>
      </c>
      <c r="J67" t="s">
        <v>10</v>
      </c>
      <c r="K67" t="s">
        <v>420</v>
      </c>
      <c r="L67" s="1">
        <v>56.03</v>
      </c>
      <c r="M67" s="1">
        <v>45.79</v>
      </c>
      <c r="N67" s="1">
        <v>228.95</v>
      </c>
      <c r="O67">
        <v>2</v>
      </c>
      <c r="P67" s="1">
        <f t="shared" si="0"/>
        <v>457.9</v>
      </c>
      <c r="Q67" t="s">
        <v>427</v>
      </c>
      <c r="R67" s="1" t="s">
        <v>844</v>
      </c>
      <c r="S67" s="1" t="s">
        <v>664</v>
      </c>
      <c r="T67" s="3">
        <v>44508.6</v>
      </c>
      <c r="U67" s="2">
        <v>9783863268114</v>
      </c>
      <c r="V67" s="2" t="s">
        <v>9</v>
      </c>
    </row>
    <row r="68" spans="1:22" x14ac:dyDescent="0.35">
      <c r="A68" s="4">
        <v>9783868944273</v>
      </c>
      <c r="B68" s="2">
        <v>9783863263249</v>
      </c>
      <c r="C68" t="s">
        <v>439</v>
      </c>
      <c r="D68" t="s">
        <v>167</v>
      </c>
      <c r="E68" t="s">
        <v>9</v>
      </c>
      <c r="F68" t="s">
        <v>110</v>
      </c>
      <c r="G68" s="2">
        <v>832</v>
      </c>
      <c r="H68" s="2" t="s">
        <v>778</v>
      </c>
      <c r="I68" s="5">
        <v>44469.958333333336</v>
      </c>
      <c r="J68" t="s">
        <v>10</v>
      </c>
      <c r="K68" t="s">
        <v>420</v>
      </c>
      <c r="L68" s="1">
        <v>51.36</v>
      </c>
      <c r="M68" s="1">
        <v>45.79</v>
      </c>
      <c r="N68" s="1">
        <v>228.95</v>
      </c>
      <c r="O68">
        <v>2</v>
      </c>
      <c r="P68" s="1">
        <f t="shared" ref="P68:P131" si="1">N68*O68</f>
        <v>457.9</v>
      </c>
      <c r="Q68" t="s">
        <v>438</v>
      </c>
      <c r="R68" s="1" t="s">
        <v>846</v>
      </c>
      <c r="S68" s="1" t="s">
        <v>664</v>
      </c>
      <c r="T68" s="3">
        <v>45030.472222222219</v>
      </c>
      <c r="U68" s="2">
        <v>9783863267971</v>
      </c>
      <c r="V68" s="2" t="s">
        <v>9</v>
      </c>
    </row>
    <row r="69" spans="1:22" x14ac:dyDescent="0.35">
      <c r="A69" s="4">
        <v>9783868944129</v>
      </c>
      <c r="B69" s="2">
        <v>9783863263072</v>
      </c>
      <c r="C69" t="s">
        <v>429</v>
      </c>
      <c r="D69" t="s">
        <v>430</v>
      </c>
      <c r="E69" t="s">
        <v>9</v>
      </c>
      <c r="F69" t="s">
        <v>9</v>
      </c>
      <c r="G69" s="2">
        <v>352</v>
      </c>
      <c r="H69" s="2" t="s">
        <v>778</v>
      </c>
      <c r="I69" s="5">
        <v>44469.958333333336</v>
      </c>
      <c r="J69" t="s">
        <v>10</v>
      </c>
      <c r="K69" t="s">
        <v>420</v>
      </c>
      <c r="L69" s="1">
        <v>27.99</v>
      </c>
      <c r="M69" s="1">
        <v>25.22</v>
      </c>
      <c r="N69" s="1">
        <v>126.1</v>
      </c>
      <c r="O69">
        <v>2</v>
      </c>
      <c r="P69" s="1">
        <f t="shared" si="1"/>
        <v>252.2</v>
      </c>
      <c r="Q69" t="s">
        <v>431</v>
      </c>
      <c r="R69" s="1" t="s">
        <v>845</v>
      </c>
      <c r="S69" s="1" t="s">
        <v>664</v>
      </c>
      <c r="T69" s="3">
        <v>44488.504166666666</v>
      </c>
      <c r="U69" s="2" t="s">
        <v>9</v>
      </c>
      <c r="V69" s="2" t="s">
        <v>9</v>
      </c>
    </row>
    <row r="70" spans="1:22" x14ac:dyDescent="0.35">
      <c r="A70" s="4">
        <v>9783868944013</v>
      </c>
      <c r="B70" s="2">
        <v>9783863268978</v>
      </c>
      <c r="C70" t="s">
        <v>589</v>
      </c>
      <c r="D70" t="s">
        <v>354</v>
      </c>
      <c r="E70" t="s">
        <v>304</v>
      </c>
      <c r="F70" t="s">
        <v>23</v>
      </c>
      <c r="G70" s="2">
        <v>480</v>
      </c>
      <c r="H70" s="2" t="s">
        <v>778</v>
      </c>
      <c r="I70" s="5">
        <v>44439.958333333336</v>
      </c>
      <c r="J70" t="s">
        <v>10</v>
      </c>
      <c r="K70" t="s">
        <v>420</v>
      </c>
      <c r="L70" s="1">
        <v>37.340000000000003</v>
      </c>
      <c r="M70" s="1">
        <v>28.96</v>
      </c>
      <c r="N70" s="1">
        <v>144.80000000000001</v>
      </c>
      <c r="O70">
        <v>2</v>
      </c>
      <c r="P70" s="1">
        <f t="shared" si="1"/>
        <v>289.60000000000002</v>
      </c>
      <c r="Q70" t="s">
        <v>427</v>
      </c>
      <c r="R70" s="1" t="s">
        <v>848</v>
      </c>
      <c r="S70" s="1" t="s">
        <v>664</v>
      </c>
      <c r="T70" s="3">
        <v>44489.620833333334</v>
      </c>
      <c r="U70" s="2">
        <v>9783863267735</v>
      </c>
      <c r="V70" s="2" t="s">
        <v>9</v>
      </c>
    </row>
    <row r="71" spans="1:22" x14ac:dyDescent="0.35">
      <c r="A71" s="4">
        <v>9783868949131</v>
      </c>
      <c r="B71" s="2">
        <v>9783863269630</v>
      </c>
      <c r="C71" t="s">
        <v>609</v>
      </c>
      <c r="D71" t="s">
        <v>348</v>
      </c>
      <c r="E71" t="s">
        <v>9</v>
      </c>
      <c r="F71" t="s">
        <v>322</v>
      </c>
      <c r="G71" s="2">
        <v>944</v>
      </c>
      <c r="H71" s="2" t="s">
        <v>778</v>
      </c>
      <c r="I71" s="5">
        <v>44439.958333333336</v>
      </c>
      <c r="J71" t="s">
        <v>10</v>
      </c>
      <c r="K71" t="s">
        <v>420</v>
      </c>
      <c r="L71" s="1">
        <v>51.36</v>
      </c>
      <c r="M71" s="1">
        <v>41.11</v>
      </c>
      <c r="N71" s="1">
        <v>205.55</v>
      </c>
      <c r="O71">
        <v>2</v>
      </c>
      <c r="P71" s="1">
        <f t="shared" si="1"/>
        <v>411.1</v>
      </c>
      <c r="Q71" t="s">
        <v>620</v>
      </c>
      <c r="R71" s="1" t="s">
        <v>847</v>
      </c>
      <c r="S71" s="1" t="s">
        <v>664</v>
      </c>
      <c r="T71" s="3">
        <v>44473.541666666664</v>
      </c>
      <c r="U71" s="2">
        <v>9783863269593</v>
      </c>
      <c r="V71" s="2" t="s">
        <v>9</v>
      </c>
    </row>
    <row r="72" spans="1:22" x14ac:dyDescent="0.35">
      <c r="A72" s="4">
        <v>9783868944181</v>
      </c>
      <c r="B72" s="2">
        <v>9783863263133</v>
      </c>
      <c r="C72" t="s">
        <v>432</v>
      </c>
      <c r="D72" t="s">
        <v>409</v>
      </c>
      <c r="E72" t="s">
        <v>410</v>
      </c>
      <c r="F72" t="s">
        <v>9</v>
      </c>
      <c r="G72" s="2">
        <v>528</v>
      </c>
      <c r="H72" s="2" t="s">
        <v>778</v>
      </c>
      <c r="I72" s="5">
        <v>44347.958333333336</v>
      </c>
      <c r="J72" t="s">
        <v>10</v>
      </c>
      <c r="K72" t="s">
        <v>420</v>
      </c>
      <c r="L72" s="1">
        <v>46.68</v>
      </c>
      <c r="M72" s="1">
        <v>41.11</v>
      </c>
      <c r="N72" s="1">
        <v>205.55</v>
      </c>
      <c r="O72">
        <v>2</v>
      </c>
      <c r="P72" s="1">
        <f t="shared" si="1"/>
        <v>411.1</v>
      </c>
      <c r="Q72" t="s">
        <v>433</v>
      </c>
      <c r="R72" s="1" t="s">
        <v>849</v>
      </c>
      <c r="S72" s="1" t="s">
        <v>664</v>
      </c>
      <c r="T72" s="3">
        <v>44427.436111111114</v>
      </c>
      <c r="U72" s="2" t="s">
        <v>9</v>
      </c>
      <c r="V72" s="2" t="s">
        <v>9</v>
      </c>
    </row>
    <row r="73" spans="1:22" x14ac:dyDescent="0.35">
      <c r="A73" s="4">
        <v>9783868944082</v>
      </c>
      <c r="B73" s="2">
        <v>9783863263034</v>
      </c>
      <c r="C73" t="s">
        <v>347</v>
      </c>
      <c r="D73" t="s">
        <v>406</v>
      </c>
      <c r="E73" t="s">
        <v>407</v>
      </c>
      <c r="F73" t="s">
        <v>423</v>
      </c>
      <c r="G73" s="2">
        <v>640</v>
      </c>
      <c r="H73" s="2" t="s">
        <v>778</v>
      </c>
      <c r="I73" s="5">
        <v>44336.958333333336</v>
      </c>
      <c r="J73" t="s">
        <v>10</v>
      </c>
      <c r="K73" t="s">
        <v>420</v>
      </c>
      <c r="L73" s="1">
        <v>56.03</v>
      </c>
      <c r="M73" s="1">
        <v>49.52</v>
      </c>
      <c r="N73" s="1">
        <v>247.60000000000002</v>
      </c>
      <c r="O73">
        <v>2</v>
      </c>
      <c r="P73" s="1">
        <f t="shared" si="1"/>
        <v>495.20000000000005</v>
      </c>
      <c r="Q73" t="s">
        <v>424</v>
      </c>
      <c r="R73" s="1" t="s">
        <v>850</v>
      </c>
      <c r="S73" s="1" t="s">
        <v>664</v>
      </c>
      <c r="T73" s="3">
        <v>44347.501388888886</v>
      </c>
      <c r="U73" s="2">
        <v>9783863265151</v>
      </c>
      <c r="V73" s="2" t="s">
        <v>9</v>
      </c>
    </row>
    <row r="74" spans="1:22" x14ac:dyDescent="0.35">
      <c r="A74" s="4">
        <v>9783868943924</v>
      </c>
      <c r="B74" s="2">
        <v>9783863268893</v>
      </c>
      <c r="C74" t="s">
        <v>573</v>
      </c>
      <c r="D74" t="s">
        <v>294</v>
      </c>
      <c r="E74" t="s">
        <v>9</v>
      </c>
      <c r="F74" t="s">
        <v>408</v>
      </c>
      <c r="G74" s="2">
        <v>560</v>
      </c>
      <c r="H74" s="2" t="s">
        <v>778</v>
      </c>
      <c r="I74" s="5">
        <v>44316.958333333336</v>
      </c>
      <c r="J74" t="s">
        <v>10</v>
      </c>
      <c r="K74" t="s">
        <v>420</v>
      </c>
      <c r="L74" s="1">
        <v>37.340000000000003</v>
      </c>
      <c r="M74" s="1">
        <v>33.64</v>
      </c>
      <c r="N74" s="1">
        <v>168.2</v>
      </c>
      <c r="O74">
        <v>2</v>
      </c>
      <c r="P74" s="1">
        <f t="shared" si="1"/>
        <v>336.4</v>
      </c>
      <c r="Q74" t="s">
        <v>431</v>
      </c>
      <c r="R74" s="1" t="s">
        <v>851</v>
      </c>
      <c r="S74" s="1" t="s">
        <v>664</v>
      </c>
      <c r="T74" s="3">
        <v>44382.758333333331</v>
      </c>
      <c r="U74" s="2">
        <v>9783863267186</v>
      </c>
      <c r="V74" s="2" t="s">
        <v>9</v>
      </c>
    </row>
    <row r="75" spans="1:22" x14ac:dyDescent="0.35">
      <c r="A75" s="4">
        <v>9783868944228</v>
      </c>
      <c r="B75" s="2">
        <v>9783863263195</v>
      </c>
      <c r="C75" t="s">
        <v>436</v>
      </c>
      <c r="D75" t="s">
        <v>368</v>
      </c>
      <c r="E75" t="s">
        <v>369</v>
      </c>
      <c r="F75" t="s">
        <v>151</v>
      </c>
      <c r="G75" s="2">
        <v>192</v>
      </c>
      <c r="H75" s="2" t="s">
        <v>778</v>
      </c>
      <c r="I75" s="5">
        <v>44316.958333333336</v>
      </c>
      <c r="J75" t="s">
        <v>10</v>
      </c>
      <c r="K75" t="s">
        <v>420</v>
      </c>
      <c r="L75" s="1">
        <v>23.32</v>
      </c>
      <c r="M75" s="1">
        <v>20.55</v>
      </c>
      <c r="N75" s="1">
        <v>102.75</v>
      </c>
      <c r="O75">
        <v>2</v>
      </c>
      <c r="P75" s="1">
        <f t="shared" si="1"/>
        <v>205.5</v>
      </c>
      <c r="Q75" t="s">
        <v>431</v>
      </c>
      <c r="R75" s="1" t="s">
        <v>852</v>
      </c>
      <c r="S75" s="1" t="s">
        <v>664</v>
      </c>
      <c r="T75" s="3">
        <v>44526.643055555556</v>
      </c>
      <c r="U75" s="2">
        <v>9783863268848</v>
      </c>
      <c r="V75" s="2">
        <v>9783863263508</v>
      </c>
    </row>
    <row r="76" spans="1:22" x14ac:dyDescent="0.35">
      <c r="A76" s="4">
        <v>9783868944242</v>
      </c>
      <c r="B76" s="2">
        <v>9783863263218</v>
      </c>
      <c r="C76" t="s">
        <v>437</v>
      </c>
      <c r="D76" t="s">
        <v>174</v>
      </c>
      <c r="E76" t="s">
        <v>175</v>
      </c>
      <c r="F76" t="s">
        <v>85</v>
      </c>
      <c r="G76" s="2">
        <v>640</v>
      </c>
      <c r="H76" s="2" t="s">
        <v>778</v>
      </c>
      <c r="I76" s="5">
        <v>44286.958333333336</v>
      </c>
      <c r="J76" t="s">
        <v>10</v>
      </c>
      <c r="K76" t="s">
        <v>420</v>
      </c>
      <c r="L76" s="1">
        <v>42.01</v>
      </c>
      <c r="M76" s="1">
        <v>37.369999999999997</v>
      </c>
      <c r="N76" s="1">
        <v>186.85</v>
      </c>
      <c r="O76">
        <v>2</v>
      </c>
      <c r="P76" s="1">
        <f t="shared" si="1"/>
        <v>373.7</v>
      </c>
      <c r="Q76" t="s">
        <v>438</v>
      </c>
      <c r="R76" s="1" t="s">
        <v>853</v>
      </c>
      <c r="S76" s="1" t="s">
        <v>664</v>
      </c>
      <c r="T76" s="3">
        <v>44344.875694444447</v>
      </c>
      <c r="U76" s="2">
        <v>9783863267896</v>
      </c>
      <c r="V76" s="2" t="s">
        <v>9</v>
      </c>
    </row>
    <row r="77" spans="1:22" x14ac:dyDescent="0.35">
      <c r="A77" s="4">
        <v>9783868944099</v>
      </c>
      <c r="B77" s="2">
        <v>9783863263041</v>
      </c>
      <c r="C77" t="s">
        <v>347</v>
      </c>
      <c r="D77" t="s">
        <v>73</v>
      </c>
      <c r="E77" t="s">
        <v>74</v>
      </c>
      <c r="F77" t="s">
        <v>425</v>
      </c>
      <c r="G77" s="2">
        <v>688</v>
      </c>
      <c r="H77" s="2" t="s">
        <v>778</v>
      </c>
      <c r="I77" s="5">
        <v>44256</v>
      </c>
      <c r="J77" t="s">
        <v>10</v>
      </c>
      <c r="K77" t="s">
        <v>420</v>
      </c>
      <c r="L77" s="1">
        <v>56.03</v>
      </c>
      <c r="M77" s="1">
        <v>49.52</v>
      </c>
      <c r="N77" s="1">
        <v>247.60000000000002</v>
      </c>
      <c r="O77">
        <v>2</v>
      </c>
      <c r="P77" s="1">
        <f t="shared" si="1"/>
        <v>495.20000000000005</v>
      </c>
      <c r="Q77" t="s">
        <v>424</v>
      </c>
      <c r="R77" s="1" t="s">
        <v>854</v>
      </c>
      <c r="S77" s="1" t="s">
        <v>664</v>
      </c>
      <c r="T77" s="3">
        <v>44334.695138888892</v>
      </c>
      <c r="U77" s="2">
        <v>9783863266813</v>
      </c>
      <c r="V77" s="2" t="s">
        <v>9</v>
      </c>
    </row>
    <row r="78" spans="1:22" x14ac:dyDescent="0.35">
      <c r="A78" s="4" t="s">
        <v>628</v>
      </c>
      <c r="B78" s="2">
        <v>9783863263270</v>
      </c>
      <c r="C78" t="s">
        <v>428</v>
      </c>
      <c r="D78" t="s">
        <v>440</v>
      </c>
      <c r="E78" t="s">
        <v>172</v>
      </c>
      <c r="F78" t="s">
        <v>151</v>
      </c>
      <c r="G78" s="2" t="s">
        <v>9</v>
      </c>
      <c r="H78" s="2" t="s">
        <v>778</v>
      </c>
      <c r="I78" s="5">
        <v>44228</v>
      </c>
      <c r="J78" t="s">
        <v>10</v>
      </c>
      <c r="K78" t="s">
        <v>420</v>
      </c>
      <c r="L78" s="1">
        <v>21.012499999999996</v>
      </c>
      <c r="M78" s="1">
        <v>16.809999999999999</v>
      </c>
      <c r="N78" s="1">
        <v>84.05</v>
      </c>
      <c r="O78">
        <v>2</v>
      </c>
      <c r="P78" s="1">
        <f t="shared" si="1"/>
        <v>168.1</v>
      </c>
      <c r="Q78" t="s">
        <v>441</v>
      </c>
      <c r="R78" s="1" t="s">
        <v>856</v>
      </c>
      <c r="S78" s="1" t="s">
        <v>664</v>
      </c>
      <c r="T78" s="3">
        <v>44369.606249999997</v>
      </c>
      <c r="U78" s="2" t="s">
        <v>9</v>
      </c>
      <c r="V78" s="2" t="s">
        <v>9</v>
      </c>
    </row>
    <row r="79" spans="1:22" x14ac:dyDescent="0.35">
      <c r="A79" s="4">
        <v>9783868943269</v>
      </c>
      <c r="B79" s="2">
        <v>9783863268138</v>
      </c>
      <c r="C79" t="s">
        <v>489</v>
      </c>
      <c r="D79" t="s">
        <v>30</v>
      </c>
      <c r="E79" t="s">
        <v>9</v>
      </c>
      <c r="F79" t="s">
        <v>405</v>
      </c>
      <c r="G79" s="2">
        <v>752</v>
      </c>
      <c r="H79" s="2" t="s">
        <v>778</v>
      </c>
      <c r="I79" s="5">
        <v>44228</v>
      </c>
      <c r="J79" t="s">
        <v>10</v>
      </c>
      <c r="K79" t="s">
        <v>420</v>
      </c>
      <c r="L79" s="1">
        <v>37.340000000000003</v>
      </c>
      <c r="M79" s="1">
        <v>33.64</v>
      </c>
      <c r="N79" s="1">
        <v>168.2</v>
      </c>
      <c r="O79">
        <v>2</v>
      </c>
      <c r="P79" s="1">
        <f t="shared" si="1"/>
        <v>336.4</v>
      </c>
      <c r="Q79" t="s">
        <v>431</v>
      </c>
      <c r="R79" s="1" t="s">
        <v>855</v>
      </c>
      <c r="S79" s="1" t="s">
        <v>664</v>
      </c>
      <c r="T79" s="3">
        <v>44334.724999999999</v>
      </c>
      <c r="U79" s="2">
        <v>9783863265700</v>
      </c>
      <c r="V79" s="2" t="s">
        <v>9</v>
      </c>
    </row>
    <row r="80" spans="1:22" x14ac:dyDescent="0.35">
      <c r="A80" s="4">
        <v>9783868943955</v>
      </c>
      <c r="B80" s="2">
        <v>9783863268916</v>
      </c>
      <c r="C80" t="s">
        <v>452</v>
      </c>
      <c r="D80" t="s">
        <v>333</v>
      </c>
      <c r="E80" t="s">
        <v>172</v>
      </c>
      <c r="F80" t="s">
        <v>102</v>
      </c>
      <c r="G80" s="2">
        <v>304</v>
      </c>
      <c r="H80" s="2" t="s">
        <v>778</v>
      </c>
      <c r="I80" s="5">
        <v>44197</v>
      </c>
      <c r="J80" t="s">
        <v>10</v>
      </c>
      <c r="K80" t="s">
        <v>420</v>
      </c>
      <c r="L80" s="1">
        <v>27.99</v>
      </c>
      <c r="M80" s="1">
        <v>25.22</v>
      </c>
      <c r="N80" s="1">
        <v>126.1</v>
      </c>
      <c r="O80">
        <v>2</v>
      </c>
      <c r="P80" s="1">
        <f t="shared" si="1"/>
        <v>252.2</v>
      </c>
      <c r="Q80" t="s">
        <v>427</v>
      </c>
      <c r="R80" s="1" t="s">
        <v>857</v>
      </c>
      <c r="S80" s="1" t="s">
        <v>664</v>
      </c>
      <c r="T80" s="3">
        <v>44334.740277777775</v>
      </c>
      <c r="U80" s="2">
        <v>9783863268206</v>
      </c>
      <c r="V80" s="2" t="s">
        <v>9</v>
      </c>
    </row>
    <row r="81" spans="1:22" x14ac:dyDescent="0.35">
      <c r="A81" s="4">
        <v>9783868943948</v>
      </c>
      <c r="B81" s="2">
        <v>9783863268909</v>
      </c>
      <c r="C81" t="s">
        <v>452</v>
      </c>
      <c r="D81" t="s">
        <v>333</v>
      </c>
      <c r="E81" t="s">
        <v>219</v>
      </c>
      <c r="F81" t="s">
        <v>102</v>
      </c>
      <c r="G81" s="2">
        <v>920</v>
      </c>
      <c r="H81" s="2" t="s">
        <v>778</v>
      </c>
      <c r="I81" s="5">
        <v>44166</v>
      </c>
      <c r="J81" t="s">
        <v>10</v>
      </c>
      <c r="K81" t="s">
        <v>420</v>
      </c>
      <c r="L81" s="1">
        <v>51.36</v>
      </c>
      <c r="M81" s="1">
        <v>45.79</v>
      </c>
      <c r="N81" s="1">
        <v>228.95</v>
      </c>
      <c r="O81">
        <v>2</v>
      </c>
      <c r="P81" s="1">
        <f t="shared" si="1"/>
        <v>457.9</v>
      </c>
      <c r="Q81" t="s">
        <v>427</v>
      </c>
      <c r="R81" s="1" t="s">
        <v>859</v>
      </c>
      <c r="S81" s="1" t="s">
        <v>664</v>
      </c>
      <c r="T81" s="3">
        <v>44334.740277777775</v>
      </c>
      <c r="U81" s="2">
        <v>9783863268190</v>
      </c>
      <c r="V81" s="2" t="s">
        <v>9</v>
      </c>
    </row>
    <row r="82" spans="1:22" x14ac:dyDescent="0.35">
      <c r="A82" s="4">
        <v>9783868944044</v>
      </c>
      <c r="B82" s="2">
        <v>9783863263003</v>
      </c>
      <c r="C82" t="s">
        <v>418</v>
      </c>
      <c r="D82" t="s">
        <v>130</v>
      </c>
      <c r="E82" t="s">
        <v>403</v>
      </c>
      <c r="F82" t="s">
        <v>23</v>
      </c>
      <c r="G82" s="2">
        <v>464</v>
      </c>
      <c r="H82" s="2" t="s">
        <v>778</v>
      </c>
      <c r="I82" s="5">
        <v>44166</v>
      </c>
      <c r="J82" t="s">
        <v>10</v>
      </c>
      <c r="K82" t="s">
        <v>420</v>
      </c>
      <c r="L82" s="1">
        <v>42.01</v>
      </c>
      <c r="M82" s="1">
        <v>33.64</v>
      </c>
      <c r="N82" s="1">
        <v>168.2</v>
      </c>
      <c r="O82">
        <v>2</v>
      </c>
      <c r="P82" s="1">
        <f t="shared" si="1"/>
        <v>336.4</v>
      </c>
      <c r="Q82" t="s">
        <v>419</v>
      </c>
      <c r="R82" s="1" t="s">
        <v>858</v>
      </c>
      <c r="S82" s="1" t="s">
        <v>664</v>
      </c>
      <c r="T82" s="3">
        <v>44334.695138888892</v>
      </c>
      <c r="U82" s="2">
        <v>9783863266271</v>
      </c>
      <c r="V82" s="2" t="s">
        <v>9</v>
      </c>
    </row>
    <row r="83" spans="1:22" x14ac:dyDescent="0.35">
      <c r="A83" s="4">
        <v>9783868943832</v>
      </c>
      <c r="B83" s="2">
        <v>9783863268817</v>
      </c>
      <c r="C83" t="s">
        <v>503</v>
      </c>
      <c r="D83" t="s">
        <v>216</v>
      </c>
      <c r="E83" t="s">
        <v>217</v>
      </c>
      <c r="F83" t="s">
        <v>140</v>
      </c>
      <c r="G83" s="2">
        <v>416</v>
      </c>
      <c r="H83" s="2" t="s">
        <v>778</v>
      </c>
      <c r="I83" s="5">
        <v>44136</v>
      </c>
      <c r="J83" t="s">
        <v>10</v>
      </c>
      <c r="K83" t="s">
        <v>420</v>
      </c>
      <c r="L83" s="1">
        <v>37.340000000000003</v>
      </c>
      <c r="M83" s="1">
        <v>33.64</v>
      </c>
      <c r="N83" s="1">
        <v>168.2</v>
      </c>
      <c r="O83">
        <v>2</v>
      </c>
      <c r="P83" s="1">
        <f t="shared" si="1"/>
        <v>336.4</v>
      </c>
      <c r="Q83" t="s">
        <v>438</v>
      </c>
      <c r="R83" s="1" t="s">
        <v>860</v>
      </c>
      <c r="S83" s="1" t="s">
        <v>664</v>
      </c>
      <c r="T83" s="3">
        <v>44334.740277777775</v>
      </c>
      <c r="U83" s="2">
        <v>9783863266943</v>
      </c>
      <c r="V83" s="2" t="s">
        <v>9</v>
      </c>
    </row>
    <row r="84" spans="1:22" x14ac:dyDescent="0.35">
      <c r="A84" s="4">
        <v>9783868943849</v>
      </c>
      <c r="B84" s="2">
        <v>9783863268824</v>
      </c>
      <c r="C84" t="s">
        <v>747</v>
      </c>
      <c r="D84" t="s">
        <v>402</v>
      </c>
      <c r="E84" t="s">
        <v>9</v>
      </c>
      <c r="F84" t="s">
        <v>23</v>
      </c>
      <c r="G84" s="2">
        <v>1056</v>
      </c>
      <c r="H84" s="2" t="s">
        <v>778</v>
      </c>
      <c r="I84" s="5">
        <v>44126.958333333336</v>
      </c>
      <c r="J84" t="s">
        <v>10</v>
      </c>
      <c r="K84" t="s">
        <v>420</v>
      </c>
      <c r="L84" s="1">
        <v>37.340000000000003</v>
      </c>
      <c r="M84" s="1">
        <v>33.64</v>
      </c>
      <c r="N84" s="1">
        <v>168.2</v>
      </c>
      <c r="O84">
        <v>2</v>
      </c>
      <c r="P84" s="1">
        <f t="shared" si="1"/>
        <v>336.4</v>
      </c>
      <c r="Q84" t="s">
        <v>438</v>
      </c>
      <c r="R84" s="1" t="s">
        <v>861</v>
      </c>
      <c r="S84" s="1" t="s">
        <v>664</v>
      </c>
      <c r="T84" s="3">
        <v>44334.740277777775</v>
      </c>
      <c r="U84" s="2" t="s">
        <v>9</v>
      </c>
      <c r="V84" s="2" t="s">
        <v>9</v>
      </c>
    </row>
    <row r="85" spans="1:22" x14ac:dyDescent="0.35">
      <c r="A85" s="4">
        <v>9783868943856</v>
      </c>
      <c r="B85" s="2">
        <v>9783863268831</v>
      </c>
      <c r="C85" t="s">
        <v>747</v>
      </c>
      <c r="D85" t="s">
        <v>404</v>
      </c>
      <c r="E85" t="s">
        <v>9</v>
      </c>
      <c r="F85" t="s">
        <v>23</v>
      </c>
      <c r="G85" s="2">
        <v>320</v>
      </c>
      <c r="H85" s="2" t="s">
        <v>778</v>
      </c>
      <c r="I85" s="5">
        <v>44126.958333333336</v>
      </c>
      <c r="J85" t="s">
        <v>10</v>
      </c>
      <c r="K85" t="s">
        <v>420</v>
      </c>
      <c r="L85" s="1">
        <v>27.99</v>
      </c>
      <c r="M85" s="1">
        <v>25.22</v>
      </c>
      <c r="N85" s="1">
        <v>126.1</v>
      </c>
      <c r="O85">
        <v>2</v>
      </c>
      <c r="P85" s="1">
        <f t="shared" si="1"/>
        <v>252.2</v>
      </c>
      <c r="Q85" t="s">
        <v>438</v>
      </c>
      <c r="R85" s="1" t="s">
        <v>862</v>
      </c>
      <c r="S85" s="1" t="s">
        <v>664</v>
      </c>
      <c r="T85" s="3">
        <v>44334.740277777775</v>
      </c>
      <c r="U85" s="2" t="s">
        <v>9</v>
      </c>
      <c r="V85" s="2" t="s">
        <v>9</v>
      </c>
    </row>
    <row r="86" spans="1:22" x14ac:dyDescent="0.35">
      <c r="A86" s="4">
        <v>9783868943641</v>
      </c>
      <c r="B86" s="2">
        <v>9783863268657</v>
      </c>
      <c r="C86" t="s">
        <v>713</v>
      </c>
      <c r="D86" t="s">
        <v>179</v>
      </c>
      <c r="E86" t="s">
        <v>180</v>
      </c>
      <c r="F86" t="s">
        <v>220</v>
      </c>
      <c r="G86" s="2">
        <v>1120</v>
      </c>
      <c r="H86" s="2" t="s">
        <v>778</v>
      </c>
      <c r="I86" s="5">
        <v>44109.958333333336</v>
      </c>
      <c r="J86" t="s">
        <v>10</v>
      </c>
      <c r="K86" t="s">
        <v>420</v>
      </c>
      <c r="L86" s="1">
        <v>93.41</v>
      </c>
      <c r="M86" s="1">
        <v>56.07</v>
      </c>
      <c r="N86" s="1">
        <v>280.35000000000002</v>
      </c>
      <c r="O86">
        <v>2</v>
      </c>
      <c r="P86" s="1">
        <f t="shared" si="1"/>
        <v>560.70000000000005</v>
      </c>
      <c r="Q86" t="s">
        <v>433</v>
      </c>
      <c r="R86" s="1" t="s">
        <v>863</v>
      </c>
      <c r="S86" s="1" t="s">
        <v>664</v>
      </c>
      <c r="T86" s="3">
        <v>44334.713888888888</v>
      </c>
      <c r="U86" s="2">
        <v>9783863265656</v>
      </c>
      <c r="V86" s="2" t="s">
        <v>9</v>
      </c>
    </row>
    <row r="87" spans="1:22" x14ac:dyDescent="0.35">
      <c r="A87" s="4">
        <v>9783868944112</v>
      </c>
      <c r="B87" s="2">
        <v>9783863263065</v>
      </c>
      <c r="C87" t="s">
        <v>428</v>
      </c>
      <c r="D87" t="s">
        <v>258</v>
      </c>
      <c r="E87" t="s">
        <v>259</v>
      </c>
      <c r="F87" t="s">
        <v>151</v>
      </c>
      <c r="G87" s="2">
        <v>640</v>
      </c>
      <c r="H87" s="2" t="s">
        <v>778</v>
      </c>
      <c r="I87" s="5">
        <v>44104.958333333336</v>
      </c>
      <c r="J87" t="s">
        <v>10</v>
      </c>
      <c r="K87" t="s">
        <v>420</v>
      </c>
      <c r="L87" s="1">
        <v>37.340000000000003</v>
      </c>
      <c r="M87" s="1">
        <v>28.96</v>
      </c>
      <c r="N87" s="1">
        <v>144.80000000000001</v>
      </c>
      <c r="O87">
        <v>2</v>
      </c>
      <c r="P87" s="1">
        <f t="shared" si="1"/>
        <v>289.60000000000002</v>
      </c>
      <c r="Q87" t="s">
        <v>427</v>
      </c>
      <c r="R87" s="1" t="s">
        <v>864</v>
      </c>
      <c r="S87" s="1" t="s">
        <v>664</v>
      </c>
      <c r="T87" s="3">
        <v>44334.695833333331</v>
      </c>
      <c r="U87" s="2">
        <v>9783863267865</v>
      </c>
      <c r="V87" s="2" t="s">
        <v>9</v>
      </c>
    </row>
    <row r="88" spans="1:22" x14ac:dyDescent="0.35">
      <c r="A88" s="4">
        <v>9783868943801</v>
      </c>
      <c r="B88" s="2">
        <v>9783863268770</v>
      </c>
      <c r="C88" t="s">
        <v>457</v>
      </c>
      <c r="D88" t="s">
        <v>238</v>
      </c>
      <c r="E88" t="s">
        <v>9</v>
      </c>
      <c r="F88" t="s">
        <v>23</v>
      </c>
      <c r="G88" s="2">
        <v>384</v>
      </c>
      <c r="H88" s="2" t="s">
        <v>778</v>
      </c>
      <c r="I88" s="5">
        <v>44104.958333333336</v>
      </c>
      <c r="J88" t="s">
        <v>10</v>
      </c>
      <c r="K88" t="s">
        <v>420</v>
      </c>
      <c r="L88" s="1">
        <v>32.659999999999997</v>
      </c>
      <c r="M88" s="1">
        <v>28.96</v>
      </c>
      <c r="N88" s="1">
        <v>144.80000000000001</v>
      </c>
      <c r="O88">
        <v>2</v>
      </c>
      <c r="P88" s="1">
        <f t="shared" si="1"/>
        <v>289.60000000000002</v>
      </c>
      <c r="Q88" t="s">
        <v>458</v>
      </c>
      <c r="R88" s="1" t="s">
        <v>865</v>
      </c>
      <c r="S88" s="1" t="s">
        <v>664</v>
      </c>
      <c r="T88" s="3">
        <v>44334.739583333336</v>
      </c>
      <c r="U88" s="2" t="s">
        <v>9</v>
      </c>
      <c r="V88" s="2" t="s">
        <v>9</v>
      </c>
    </row>
    <row r="89" spans="1:22" x14ac:dyDescent="0.35">
      <c r="A89" s="4">
        <v>9783868944006</v>
      </c>
      <c r="B89" s="2">
        <v>9783863268961</v>
      </c>
      <c r="C89" t="s">
        <v>490</v>
      </c>
      <c r="D89" t="s">
        <v>401</v>
      </c>
      <c r="E89" t="s">
        <v>54</v>
      </c>
      <c r="F89" t="s">
        <v>151</v>
      </c>
      <c r="G89" s="2">
        <v>352</v>
      </c>
      <c r="H89" s="2" t="s">
        <v>778</v>
      </c>
      <c r="I89" s="5">
        <v>44074.958333333336</v>
      </c>
      <c r="J89" t="s">
        <v>10</v>
      </c>
      <c r="K89" t="s">
        <v>420</v>
      </c>
      <c r="L89" s="1">
        <v>27.99</v>
      </c>
      <c r="M89" s="1">
        <v>25.22</v>
      </c>
      <c r="N89" s="1">
        <v>126.1</v>
      </c>
      <c r="O89">
        <v>2</v>
      </c>
      <c r="P89" s="1">
        <f t="shared" si="1"/>
        <v>252.2</v>
      </c>
      <c r="Q89" t="s">
        <v>448</v>
      </c>
      <c r="R89" s="1" t="s">
        <v>866</v>
      </c>
      <c r="S89" s="1" t="s">
        <v>664</v>
      </c>
      <c r="T89" s="3">
        <v>44334.743055555555</v>
      </c>
      <c r="U89" s="2">
        <v>9783863266059</v>
      </c>
      <c r="V89" s="2" t="s">
        <v>9</v>
      </c>
    </row>
    <row r="90" spans="1:22" x14ac:dyDescent="0.35">
      <c r="A90" s="4">
        <v>9783868949124</v>
      </c>
      <c r="B90" s="2">
        <v>9783863269623</v>
      </c>
      <c r="C90" t="s">
        <v>621</v>
      </c>
      <c r="D90" t="s">
        <v>400</v>
      </c>
      <c r="E90" t="s">
        <v>626</v>
      </c>
      <c r="F90" t="s">
        <v>23</v>
      </c>
      <c r="G90" s="2">
        <v>736</v>
      </c>
      <c r="H90" s="2" t="s">
        <v>778</v>
      </c>
      <c r="I90" s="5">
        <v>44043.958333333336</v>
      </c>
      <c r="J90" t="s">
        <v>10</v>
      </c>
      <c r="K90" t="s">
        <v>420</v>
      </c>
      <c r="L90" s="1">
        <v>46.68</v>
      </c>
      <c r="M90" s="1">
        <v>41.11</v>
      </c>
      <c r="N90" s="1">
        <v>205.55</v>
      </c>
      <c r="O90">
        <v>2</v>
      </c>
      <c r="P90" s="1">
        <f t="shared" si="1"/>
        <v>411.1</v>
      </c>
      <c r="Q90" t="s">
        <v>619</v>
      </c>
      <c r="R90" s="1" t="s">
        <v>868</v>
      </c>
      <c r="S90" s="1" t="s">
        <v>664</v>
      </c>
      <c r="T90" s="3">
        <v>44334.751388888886</v>
      </c>
      <c r="U90" s="2">
        <v>9783863269524</v>
      </c>
      <c r="V90" s="2" t="s">
        <v>9</v>
      </c>
    </row>
    <row r="91" spans="1:22" x14ac:dyDescent="0.35">
      <c r="A91" s="4">
        <v>9783868944105</v>
      </c>
      <c r="B91" s="2">
        <v>9783863263058</v>
      </c>
      <c r="C91" t="s">
        <v>426</v>
      </c>
      <c r="D91" t="s">
        <v>132</v>
      </c>
      <c r="E91" t="s">
        <v>133</v>
      </c>
      <c r="F91" t="s">
        <v>85</v>
      </c>
      <c r="G91" s="2">
        <v>240</v>
      </c>
      <c r="H91" s="2" t="s">
        <v>778</v>
      </c>
      <c r="I91" s="5">
        <v>44043.958333333336</v>
      </c>
      <c r="J91" t="s">
        <v>10</v>
      </c>
      <c r="K91" t="s">
        <v>420</v>
      </c>
      <c r="L91" s="1">
        <v>23.32</v>
      </c>
      <c r="M91" s="1">
        <v>20.55</v>
      </c>
      <c r="N91" s="1">
        <v>102.75</v>
      </c>
      <c r="O91">
        <v>2</v>
      </c>
      <c r="P91" s="1">
        <f t="shared" si="1"/>
        <v>205.5</v>
      </c>
      <c r="Q91" t="s">
        <v>427</v>
      </c>
      <c r="R91" s="1" t="s">
        <v>867</v>
      </c>
      <c r="S91" s="1" t="s">
        <v>664</v>
      </c>
      <c r="T91" s="3">
        <v>44334.695138888892</v>
      </c>
      <c r="U91" s="2">
        <v>9783863268077</v>
      </c>
      <c r="V91" s="2" t="s">
        <v>9</v>
      </c>
    </row>
    <row r="92" spans="1:22" x14ac:dyDescent="0.35">
      <c r="A92" s="4">
        <v>9783868943986</v>
      </c>
      <c r="B92" s="2">
        <v>9783863268947</v>
      </c>
      <c r="C92" t="s">
        <v>490</v>
      </c>
      <c r="D92" t="s">
        <v>232</v>
      </c>
      <c r="E92" t="s">
        <v>9</v>
      </c>
      <c r="F92" t="s">
        <v>23</v>
      </c>
      <c r="G92" s="2">
        <v>688</v>
      </c>
      <c r="H92" s="2" t="s">
        <v>778</v>
      </c>
      <c r="I92" s="5">
        <v>44012.958333333336</v>
      </c>
      <c r="J92" t="s">
        <v>10</v>
      </c>
      <c r="K92" t="s">
        <v>420</v>
      </c>
      <c r="L92" s="1">
        <v>51.36</v>
      </c>
      <c r="M92" s="1">
        <v>41.11</v>
      </c>
      <c r="N92" s="1">
        <v>205.55</v>
      </c>
      <c r="O92">
        <v>2</v>
      </c>
      <c r="P92" s="1">
        <f t="shared" si="1"/>
        <v>411.1</v>
      </c>
      <c r="Q92" t="s">
        <v>448</v>
      </c>
      <c r="R92" s="1" t="s">
        <v>870</v>
      </c>
      <c r="S92" s="1" t="s">
        <v>664</v>
      </c>
      <c r="T92" s="3">
        <v>44334.742361111108</v>
      </c>
      <c r="U92" s="2">
        <v>9783863265724</v>
      </c>
      <c r="V92" s="2" t="s">
        <v>9</v>
      </c>
    </row>
    <row r="93" spans="1:22" x14ac:dyDescent="0.35">
      <c r="A93" s="4">
        <v>9783868943993</v>
      </c>
      <c r="B93" s="2">
        <v>9783863268954</v>
      </c>
      <c r="C93" t="s">
        <v>490</v>
      </c>
      <c r="D93" t="s">
        <v>396</v>
      </c>
      <c r="E93" t="s">
        <v>42</v>
      </c>
      <c r="F93" t="s">
        <v>140</v>
      </c>
      <c r="G93" s="2">
        <v>368</v>
      </c>
      <c r="H93" s="2" t="s">
        <v>778</v>
      </c>
      <c r="I93" s="5">
        <v>44012.958333333336</v>
      </c>
      <c r="J93" t="s">
        <v>10</v>
      </c>
      <c r="K93" t="s">
        <v>420</v>
      </c>
      <c r="L93" s="1">
        <v>27.99</v>
      </c>
      <c r="M93" s="1">
        <v>25.22</v>
      </c>
      <c r="N93" s="1">
        <v>126.1</v>
      </c>
      <c r="O93">
        <v>2</v>
      </c>
      <c r="P93" s="1">
        <f t="shared" si="1"/>
        <v>252.2</v>
      </c>
      <c r="Q93" t="s">
        <v>448</v>
      </c>
      <c r="R93" s="1" t="s">
        <v>871</v>
      </c>
      <c r="S93" s="1" t="s">
        <v>664</v>
      </c>
      <c r="T93" s="3">
        <v>44334.743055555555</v>
      </c>
      <c r="U93" s="2">
        <v>9783863266042</v>
      </c>
      <c r="V93" s="2" t="s">
        <v>9</v>
      </c>
    </row>
    <row r="94" spans="1:22" x14ac:dyDescent="0.35">
      <c r="A94" s="4">
        <v>9783868943979</v>
      </c>
      <c r="B94" s="2">
        <v>9783863268930</v>
      </c>
      <c r="C94" t="s">
        <v>456</v>
      </c>
      <c r="D94" t="s">
        <v>397</v>
      </c>
      <c r="E94" t="s">
        <v>9</v>
      </c>
      <c r="F94" t="s">
        <v>23</v>
      </c>
      <c r="G94" s="2">
        <v>400</v>
      </c>
      <c r="H94" s="2" t="s">
        <v>778</v>
      </c>
      <c r="I94" s="5">
        <v>44012.958333333336</v>
      </c>
      <c r="J94" t="s">
        <v>10</v>
      </c>
      <c r="K94" t="s">
        <v>420</v>
      </c>
      <c r="L94" s="1">
        <v>32.659999999999997</v>
      </c>
      <c r="M94" s="1">
        <v>28.96</v>
      </c>
      <c r="N94" s="1">
        <v>144.80000000000001</v>
      </c>
      <c r="O94">
        <v>2</v>
      </c>
      <c r="P94" s="1">
        <f t="shared" si="1"/>
        <v>289.60000000000002</v>
      </c>
      <c r="Q94" t="s">
        <v>448</v>
      </c>
      <c r="R94" s="1" t="s">
        <v>869</v>
      </c>
      <c r="S94" s="1" t="s">
        <v>664</v>
      </c>
      <c r="T94" s="3">
        <v>44334.740277777775</v>
      </c>
      <c r="U94" s="2">
        <v>9783863265106</v>
      </c>
      <c r="V94" s="2" t="s">
        <v>9</v>
      </c>
    </row>
    <row r="95" spans="1:22" x14ac:dyDescent="0.35">
      <c r="A95" s="4">
        <v>9783868944075</v>
      </c>
      <c r="B95" s="2">
        <v>9783863263096</v>
      </c>
      <c r="C95" t="s">
        <v>666</v>
      </c>
      <c r="D95" t="s">
        <v>667</v>
      </c>
      <c r="E95" t="s">
        <v>668</v>
      </c>
      <c r="F95" t="s">
        <v>9</v>
      </c>
      <c r="G95" s="2">
        <v>184</v>
      </c>
      <c r="H95" s="2" t="s">
        <v>779</v>
      </c>
      <c r="I95" s="5">
        <v>44012.958333333336</v>
      </c>
      <c r="J95" t="s">
        <v>10</v>
      </c>
      <c r="K95" t="s">
        <v>420</v>
      </c>
      <c r="L95" s="1">
        <v>13.97</v>
      </c>
      <c r="M95" s="1">
        <v>0</v>
      </c>
      <c r="N95" s="1">
        <v>0</v>
      </c>
      <c r="O95">
        <v>2</v>
      </c>
      <c r="P95" s="1">
        <f t="shared" si="1"/>
        <v>0</v>
      </c>
      <c r="Q95" t="s">
        <v>441</v>
      </c>
      <c r="R95" s="1" t="s">
        <v>872</v>
      </c>
      <c r="S95" s="1" t="s">
        <v>664</v>
      </c>
      <c r="T95" s="3">
        <v>44383.655555555553</v>
      </c>
      <c r="U95" s="2" t="s">
        <v>9</v>
      </c>
      <c r="V95" s="2" t="s">
        <v>9</v>
      </c>
    </row>
    <row r="96" spans="1:22" x14ac:dyDescent="0.35">
      <c r="A96" s="4">
        <v>9783868943412</v>
      </c>
      <c r="B96" s="2">
        <v>9783863268312</v>
      </c>
      <c r="C96" t="s">
        <v>740</v>
      </c>
      <c r="D96" t="s">
        <v>223</v>
      </c>
      <c r="E96" t="s">
        <v>9</v>
      </c>
      <c r="F96" t="s">
        <v>110</v>
      </c>
      <c r="G96" s="2">
        <v>1536</v>
      </c>
      <c r="H96" s="2" t="s">
        <v>778</v>
      </c>
      <c r="I96" s="5">
        <v>43993.958333333336</v>
      </c>
      <c r="J96" t="s">
        <v>10</v>
      </c>
      <c r="K96" t="s">
        <v>420</v>
      </c>
      <c r="L96" s="1">
        <v>102.76</v>
      </c>
      <c r="M96" s="1">
        <v>56.07</v>
      </c>
      <c r="N96" s="1">
        <v>280.35000000000002</v>
      </c>
      <c r="O96">
        <v>2</v>
      </c>
      <c r="P96" s="1">
        <f t="shared" si="1"/>
        <v>560.70000000000005</v>
      </c>
      <c r="Q96" t="s">
        <v>473</v>
      </c>
      <c r="R96" s="1" t="s">
        <v>873</v>
      </c>
      <c r="S96" s="1" t="s">
        <v>664</v>
      </c>
      <c r="T96" s="3">
        <v>44832.595833333333</v>
      </c>
      <c r="U96" s="2">
        <v>9783863266073</v>
      </c>
      <c r="V96" s="2" t="s">
        <v>9</v>
      </c>
    </row>
    <row r="97" spans="1:22" x14ac:dyDescent="0.35">
      <c r="A97" s="4">
        <v>9783868944204</v>
      </c>
      <c r="B97" s="2">
        <v>9783863263164</v>
      </c>
      <c r="C97" t="s">
        <v>434</v>
      </c>
      <c r="D97" t="s">
        <v>70</v>
      </c>
      <c r="E97" t="s">
        <v>71</v>
      </c>
      <c r="F97" t="s">
        <v>9</v>
      </c>
      <c r="G97" s="2">
        <v>272</v>
      </c>
      <c r="H97" s="2" t="s">
        <v>778</v>
      </c>
      <c r="I97" s="5">
        <v>43982.958333333336</v>
      </c>
      <c r="J97" t="s">
        <v>10</v>
      </c>
      <c r="K97" t="s">
        <v>420</v>
      </c>
      <c r="L97" s="1">
        <v>27.99</v>
      </c>
      <c r="M97" s="1">
        <v>22.42</v>
      </c>
      <c r="N97" s="1">
        <v>112.10000000000001</v>
      </c>
      <c r="O97">
        <v>2</v>
      </c>
      <c r="P97" s="1">
        <f t="shared" si="1"/>
        <v>224.20000000000002</v>
      </c>
      <c r="Q97" t="s">
        <v>422</v>
      </c>
      <c r="R97" s="1" t="s">
        <v>874</v>
      </c>
      <c r="S97" s="1" t="s">
        <v>664</v>
      </c>
      <c r="T97" s="3">
        <v>44334.695833333331</v>
      </c>
      <c r="U97" s="2" t="s">
        <v>9</v>
      </c>
      <c r="V97" s="2" t="s">
        <v>9</v>
      </c>
    </row>
    <row r="98" spans="1:22" x14ac:dyDescent="0.35">
      <c r="A98" s="4">
        <v>9783868943962</v>
      </c>
      <c r="B98" s="2">
        <v>9783863268923</v>
      </c>
      <c r="C98" t="s">
        <v>341</v>
      </c>
      <c r="D98" t="s">
        <v>393</v>
      </c>
      <c r="E98" t="s">
        <v>394</v>
      </c>
      <c r="F98" t="s">
        <v>9</v>
      </c>
      <c r="G98" s="2">
        <v>336</v>
      </c>
      <c r="H98" s="2" t="s">
        <v>778</v>
      </c>
      <c r="I98" s="5">
        <v>43951.958333333336</v>
      </c>
      <c r="J98" t="s">
        <v>10</v>
      </c>
      <c r="K98" t="s">
        <v>420</v>
      </c>
      <c r="L98" s="1">
        <v>46.68</v>
      </c>
      <c r="M98" s="1">
        <v>41.11</v>
      </c>
      <c r="N98" s="1">
        <v>205.55</v>
      </c>
      <c r="O98">
        <v>2</v>
      </c>
      <c r="P98" s="1">
        <f t="shared" si="1"/>
        <v>411.1</v>
      </c>
      <c r="Q98" t="s">
        <v>443</v>
      </c>
      <c r="R98" s="1" t="s">
        <v>875</v>
      </c>
      <c r="S98" s="1" t="s">
        <v>664</v>
      </c>
      <c r="T98" s="3">
        <v>44334.740277777775</v>
      </c>
      <c r="U98" s="2" t="s">
        <v>9</v>
      </c>
      <c r="V98" s="2" t="s">
        <v>9</v>
      </c>
    </row>
    <row r="99" spans="1:22" x14ac:dyDescent="0.35">
      <c r="A99" s="4">
        <v>9783868943900</v>
      </c>
      <c r="B99" s="2">
        <v>9783863268879</v>
      </c>
      <c r="C99" t="s">
        <v>385</v>
      </c>
      <c r="D99" t="s">
        <v>390</v>
      </c>
      <c r="E99" t="s">
        <v>616</v>
      </c>
      <c r="F99" t="s">
        <v>9</v>
      </c>
      <c r="G99" s="2">
        <v>224</v>
      </c>
      <c r="H99" s="2" t="s">
        <v>778</v>
      </c>
      <c r="I99" s="5">
        <v>43937.958333333336</v>
      </c>
      <c r="J99" t="s">
        <v>10</v>
      </c>
      <c r="K99" t="s">
        <v>420</v>
      </c>
      <c r="L99" s="1">
        <v>20.51</v>
      </c>
      <c r="M99" s="1">
        <v>18.68</v>
      </c>
      <c r="N99" s="1">
        <v>93.4</v>
      </c>
      <c r="O99">
        <v>2</v>
      </c>
      <c r="P99" s="1">
        <f t="shared" si="1"/>
        <v>186.8</v>
      </c>
      <c r="Q99" t="s">
        <v>422</v>
      </c>
      <c r="R99" s="1" t="s">
        <v>876</v>
      </c>
      <c r="S99" s="1" t="s">
        <v>664</v>
      </c>
      <c r="T99" s="3">
        <v>44334.740277777775</v>
      </c>
      <c r="U99" s="2" t="s">
        <v>9</v>
      </c>
      <c r="V99" s="2" t="s">
        <v>9</v>
      </c>
    </row>
    <row r="100" spans="1:22" x14ac:dyDescent="0.35">
      <c r="A100" s="4">
        <v>9783868943153</v>
      </c>
      <c r="B100" s="2">
        <v>9783863268022</v>
      </c>
      <c r="C100" t="s">
        <v>453</v>
      </c>
      <c r="D100" t="s">
        <v>234</v>
      </c>
      <c r="E100" t="s">
        <v>9</v>
      </c>
      <c r="F100" t="s">
        <v>151</v>
      </c>
      <c r="G100" s="2">
        <v>592</v>
      </c>
      <c r="H100" s="2" t="s">
        <v>778</v>
      </c>
      <c r="I100" s="5">
        <v>43921.958333333336</v>
      </c>
      <c r="J100" t="s">
        <v>10</v>
      </c>
      <c r="K100" t="s">
        <v>420</v>
      </c>
      <c r="L100" s="1">
        <v>37.340000000000003</v>
      </c>
      <c r="M100" s="1">
        <v>33.64</v>
      </c>
      <c r="N100" s="1">
        <v>168.2</v>
      </c>
      <c r="O100">
        <v>2</v>
      </c>
      <c r="P100" s="1">
        <f t="shared" si="1"/>
        <v>336.4</v>
      </c>
      <c r="Q100" t="s">
        <v>427</v>
      </c>
      <c r="R100" s="1" t="s">
        <v>877</v>
      </c>
      <c r="S100" s="1" t="s">
        <v>664</v>
      </c>
      <c r="T100" s="3">
        <v>44334.723611111112</v>
      </c>
      <c r="U100" s="2">
        <v>9783863267537</v>
      </c>
      <c r="V100" s="2" t="s">
        <v>9</v>
      </c>
    </row>
    <row r="101" spans="1:22" x14ac:dyDescent="0.35">
      <c r="A101" s="4">
        <v>9783868943894</v>
      </c>
      <c r="B101" s="2">
        <v>9783863268862</v>
      </c>
      <c r="C101" t="s">
        <v>615</v>
      </c>
      <c r="D101" t="s">
        <v>391</v>
      </c>
      <c r="E101" t="s">
        <v>392</v>
      </c>
      <c r="F101" t="s">
        <v>9</v>
      </c>
      <c r="G101" s="2">
        <v>320</v>
      </c>
      <c r="H101" s="2" t="s">
        <v>778</v>
      </c>
      <c r="I101" s="5">
        <v>43921.958333333336</v>
      </c>
      <c r="J101" t="s">
        <v>10</v>
      </c>
      <c r="K101" t="s">
        <v>420</v>
      </c>
      <c r="L101" s="1">
        <v>23.32</v>
      </c>
      <c r="M101" s="1">
        <v>20.55</v>
      </c>
      <c r="N101" s="1">
        <v>102.75</v>
      </c>
      <c r="O101">
        <v>2</v>
      </c>
      <c r="P101" s="1">
        <f t="shared" si="1"/>
        <v>205.5</v>
      </c>
      <c r="Q101" t="s">
        <v>422</v>
      </c>
      <c r="R101" s="1" t="s">
        <v>878</v>
      </c>
      <c r="S101" s="1" t="s">
        <v>664</v>
      </c>
      <c r="T101" s="3">
        <v>44334.740277777775</v>
      </c>
      <c r="U101" s="2" t="s">
        <v>9</v>
      </c>
      <c r="V101" s="2" t="s">
        <v>9</v>
      </c>
    </row>
    <row r="102" spans="1:22" x14ac:dyDescent="0.35">
      <c r="A102" s="4">
        <v>9783868943795</v>
      </c>
      <c r="B102" s="2">
        <v>9783863268763</v>
      </c>
      <c r="C102" t="s">
        <v>457</v>
      </c>
      <c r="D102" t="s">
        <v>274</v>
      </c>
      <c r="E102" t="s">
        <v>9</v>
      </c>
      <c r="F102" t="s">
        <v>23</v>
      </c>
      <c r="G102" s="2">
        <v>336</v>
      </c>
      <c r="H102" s="2" t="s">
        <v>778</v>
      </c>
      <c r="I102" s="5">
        <v>43891</v>
      </c>
      <c r="J102" t="s">
        <v>10</v>
      </c>
      <c r="K102" t="s">
        <v>420</v>
      </c>
      <c r="L102" s="1">
        <v>32.659999999999997</v>
      </c>
      <c r="M102" s="1">
        <v>28.96</v>
      </c>
      <c r="N102" s="1">
        <v>144.80000000000001</v>
      </c>
      <c r="O102">
        <v>2</v>
      </c>
      <c r="P102" s="1">
        <f t="shared" si="1"/>
        <v>289.60000000000002</v>
      </c>
      <c r="Q102" t="s">
        <v>458</v>
      </c>
      <c r="R102" s="1" t="s">
        <v>879</v>
      </c>
      <c r="S102" s="1" t="s">
        <v>664</v>
      </c>
      <c r="T102" s="3">
        <v>44334.739583333336</v>
      </c>
      <c r="U102" s="2" t="s">
        <v>9</v>
      </c>
      <c r="V102" s="2" t="s">
        <v>9</v>
      </c>
    </row>
    <row r="103" spans="1:22" x14ac:dyDescent="0.35">
      <c r="A103" s="4">
        <v>9783868943672</v>
      </c>
      <c r="B103" s="2">
        <v>9783863268688</v>
      </c>
      <c r="C103" t="s">
        <v>719</v>
      </c>
      <c r="D103" t="s">
        <v>150</v>
      </c>
      <c r="E103" t="s">
        <v>9</v>
      </c>
      <c r="F103" t="s">
        <v>200</v>
      </c>
      <c r="G103" s="2">
        <v>1440</v>
      </c>
      <c r="H103" s="2" t="s">
        <v>778</v>
      </c>
      <c r="I103" s="5">
        <v>43854</v>
      </c>
      <c r="J103" t="s">
        <v>10</v>
      </c>
      <c r="K103" t="s">
        <v>420</v>
      </c>
      <c r="L103" s="1">
        <v>93.41</v>
      </c>
      <c r="M103" s="1">
        <v>56.07</v>
      </c>
      <c r="N103" s="1">
        <v>280.35000000000002</v>
      </c>
      <c r="O103">
        <v>2</v>
      </c>
      <c r="P103" s="1">
        <f t="shared" si="1"/>
        <v>560.70000000000005</v>
      </c>
      <c r="Q103" t="s">
        <v>419</v>
      </c>
      <c r="R103" s="1" t="s">
        <v>880</v>
      </c>
      <c r="S103" s="1" t="s">
        <v>664</v>
      </c>
      <c r="T103" s="3">
        <v>44334.715277777781</v>
      </c>
      <c r="U103" s="2">
        <v>9783863266950</v>
      </c>
      <c r="V103" s="2" t="s">
        <v>9</v>
      </c>
    </row>
    <row r="104" spans="1:22" x14ac:dyDescent="0.35">
      <c r="A104" s="4">
        <v>9783868943689</v>
      </c>
      <c r="B104" s="2">
        <v>9783863268695</v>
      </c>
      <c r="C104" t="s">
        <v>487</v>
      </c>
      <c r="D104" t="s">
        <v>27</v>
      </c>
      <c r="E104" t="s">
        <v>28</v>
      </c>
      <c r="F104" t="s">
        <v>102</v>
      </c>
      <c r="G104" s="2">
        <v>736</v>
      </c>
      <c r="H104" s="2" t="s">
        <v>778</v>
      </c>
      <c r="I104" s="5">
        <v>43800</v>
      </c>
      <c r="J104" t="s">
        <v>10</v>
      </c>
      <c r="K104" t="s">
        <v>420</v>
      </c>
      <c r="L104" s="1">
        <v>46.68</v>
      </c>
      <c r="M104" s="1">
        <v>33.64</v>
      </c>
      <c r="N104" s="1">
        <v>168.2</v>
      </c>
      <c r="O104">
        <v>2</v>
      </c>
      <c r="P104" s="1">
        <f t="shared" si="1"/>
        <v>336.4</v>
      </c>
      <c r="Q104" t="s">
        <v>438</v>
      </c>
      <c r="R104" s="1" t="s">
        <v>881</v>
      </c>
      <c r="S104" s="1" t="s">
        <v>664</v>
      </c>
      <c r="T104" s="3">
        <v>44334.727083333331</v>
      </c>
      <c r="U104" s="2">
        <v>9783863267513</v>
      </c>
      <c r="V104" s="2" t="s">
        <v>9</v>
      </c>
    </row>
    <row r="105" spans="1:22" x14ac:dyDescent="0.35">
      <c r="A105" s="4">
        <v>9783868943696</v>
      </c>
      <c r="B105" s="2">
        <v>9783863268701</v>
      </c>
      <c r="C105" t="s">
        <v>525</v>
      </c>
      <c r="D105" t="s">
        <v>204</v>
      </c>
      <c r="E105" t="s">
        <v>172</v>
      </c>
      <c r="F105" t="s">
        <v>140</v>
      </c>
      <c r="G105" s="2">
        <v>384</v>
      </c>
      <c r="H105" s="2" t="s">
        <v>778</v>
      </c>
      <c r="I105" s="5">
        <v>43800</v>
      </c>
      <c r="J105" t="s">
        <v>10</v>
      </c>
      <c r="K105" t="s">
        <v>420</v>
      </c>
      <c r="L105" s="1">
        <v>23.32</v>
      </c>
      <c r="M105" s="1">
        <v>20.55</v>
      </c>
      <c r="N105" s="1">
        <v>102.75</v>
      </c>
      <c r="O105">
        <v>2</v>
      </c>
      <c r="P105" s="1">
        <f t="shared" si="1"/>
        <v>205.5</v>
      </c>
      <c r="Q105" t="s">
        <v>438</v>
      </c>
      <c r="R105" s="1" t="s">
        <v>882</v>
      </c>
      <c r="S105" s="1" t="s">
        <v>664</v>
      </c>
      <c r="T105" s="3">
        <v>44334.727083333331</v>
      </c>
      <c r="U105" s="2">
        <v>9783863267520</v>
      </c>
      <c r="V105" s="2" t="s">
        <v>9</v>
      </c>
    </row>
    <row r="106" spans="1:22" x14ac:dyDescent="0.35">
      <c r="A106" s="4">
        <v>9783868943917</v>
      </c>
      <c r="B106" s="2">
        <v>9783863268886</v>
      </c>
      <c r="C106" t="s">
        <v>617</v>
      </c>
      <c r="D106" t="s">
        <v>389</v>
      </c>
      <c r="E106" t="s">
        <v>9</v>
      </c>
      <c r="F106" t="s">
        <v>9</v>
      </c>
      <c r="G106" s="2">
        <v>224</v>
      </c>
      <c r="H106" s="2" t="s">
        <v>778</v>
      </c>
      <c r="I106" s="5">
        <v>43800</v>
      </c>
      <c r="J106" t="s">
        <v>10</v>
      </c>
      <c r="K106" t="s">
        <v>420</v>
      </c>
      <c r="L106" s="1">
        <v>23.32</v>
      </c>
      <c r="M106" s="1">
        <v>20.55</v>
      </c>
      <c r="N106" s="1">
        <v>102.75</v>
      </c>
      <c r="O106">
        <v>2</v>
      </c>
      <c r="P106" s="1">
        <f t="shared" si="1"/>
        <v>205.5</v>
      </c>
      <c r="Q106" t="s">
        <v>433</v>
      </c>
      <c r="R106" s="1" t="s">
        <v>883</v>
      </c>
      <c r="S106" s="1" t="s">
        <v>664</v>
      </c>
      <c r="T106" s="3">
        <v>44334.740277777775</v>
      </c>
      <c r="U106" s="2" t="s">
        <v>9</v>
      </c>
      <c r="V106" s="2" t="s">
        <v>9</v>
      </c>
    </row>
    <row r="107" spans="1:22" x14ac:dyDescent="0.35">
      <c r="A107" s="4">
        <v>9783868943887</v>
      </c>
      <c r="B107" s="2">
        <v>9783863268855</v>
      </c>
      <c r="C107" t="s">
        <v>614</v>
      </c>
      <c r="D107" t="s">
        <v>386</v>
      </c>
      <c r="E107" t="s">
        <v>387</v>
      </c>
      <c r="F107" t="s">
        <v>9</v>
      </c>
      <c r="G107" s="2">
        <v>240</v>
      </c>
      <c r="H107" s="2" t="s">
        <v>778</v>
      </c>
      <c r="I107" s="5">
        <v>43791</v>
      </c>
      <c r="J107" t="s">
        <v>10</v>
      </c>
      <c r="K107" t="s">
        <v>420</v>
      </c>
      <c r="L107" s="1">
        <v>23.32</v>
      </c>
      <c r="M107" s="1">
        <v>20.55</v>
      </c>
      <c r="N107" s="1">
        <v>102.75</v>
      </c>
      <c r="O107">
        <v>2</v>
      </c>
      <c r="P107" s="1">
        <f t="shared" si="1"/>
        <v>205.5</v>
      </c>
      <c r="Q107" t="s">
        <v>422</v>
      </c>
      <c r="R107" s="1" t="s">
        <v>884</v>
      </c>
      <c r="S107" s="1" t="s">
        <v>664</v>
      </c>
      <c r="T107" s="3">
        <v>44334.740277777775</v>
      </c>
      <c r="U107" s="2" t="s">
        <v>9</v>
      </c>
      <c r="V107" s="2" t="s">
        <v>9</v>
      </c>
    </row>
    <row r="108" spans="1:22" x14ac:dyDescent="0.35">
      <c r="A108" s="4">
        <v>9783868943771</v>
      </c>
      <c r="B108" s="2">
        <v>9783863268756</v>
      </c>
      <c r="C108" t="s">
        <v>611</v>
      </c>
      <c r="D108" t="s">
        <v>388</v>
      </c>
      <c r="E108" t="s">
        <v>612</v>
      </c>
      <c r="F108" t="s">
        <v>9</v>
      </c>
      <c r="G108" s="2">
        <v>320</v>
      </c>
      <c r="H108" s="2" t="s">
        <v>778</v>
      </c>
      <c r="I108" s="5">
        <v>43770</v>
      </c>
      <c r="J108" t="s">
        <v>10</v>
      </c>
      <c r="K108" t="s">
        <v>420</v>
      </c>
      <c r="L108" s="1">
        <v>27.99</v>
      </c>
      <c r="M108" s="1">
        <v>25.22</v>
      </c>
      <c r="N108" s="1">
        <v>126.1</v>
      </c>
      <c r="O108">
        <v>2</v>
      </c>
      <c r="P108" s="1">
        <f t="shared" si="1"/>
        <v>252.2</v>
      </c>
      <c r="Q108" t="s">
        <v>422</v>
      </c>
      <c r="R108" s="1" t="s">
        <v>885</v>
      </c>
      <c r="S108" s="1" t="s">
        <v>664</v>
      </c>
      <c r="T108" s="3">
        <v>44334.739583333336</v>
      </c>
      <c r="U108" s="2" t="s">
        <v>9</v>
      </c>
      <c r="V108" s="2" t="s">
        <v>9</v>
      </c>
    </row>
    <row r="109" spans="1:22" x14ac:dyDescent="0.35">
      <c r="A109" s="4">
        <v>9783868943818</v>
      </c>
      <c r="B109" s="2">
        <v>9783863268794</v>
      </c>
      <c r="C109" t="s">
        <v>613</v>
      </c>
      <c r="D109" t="s">
        <v>79</v>
      </c>
      <c r="E109" t="s">
        <v>80</v>
      </c>
      <c r="F109" t="s">
        <v>140</v>
      </c>
      <c r="G109" s="2">
        <v>352</v>
      </c>
      <c r="H109" s="2" t="s">
        <v>778</v>
      </c>
      <c r="I109" s="5">
        <v>43738.958333333336</v>
      </c>
      <c r="J109" t="s">
        <v>10</v>
      </c>
      <c r="K109" t="s">
        <v>420</v>
      </c>
      <c r="L109" s="1">
        <v>27.99</v>
      </c>
      <c r="M109" s="1">
        <v>25.22</v>
      </c>
      <c r="N109" s="1">
        <v>126.1</v>
      </c>
      <c r="O109">
        <v>2</v>
      </c>
      <c r="P109" s="1">
        <f t="shared" si="1"/>
        <v>252.2</v>
      </c>
      <c r="Q109" t="s">
        <v>427</v>
      </c>
      <c r="R109" s="1" t="s">
        <v>887</v>
      </c>
      <c r="S109" s="1" t="s">
        <v>664</v>
      </c>
      <c r="T109" s="3">
        <v>44334.740277777775</v>
      </c>
      <c r="U109" s="2">
        <v>9783863267469</v>
      </c>
      <c r="V109" s="2" t="s">
        <v>9</v>
      </c>
    </row>
    <row r="110" spans="1:22" x14ac:dyDescent="0.35">
      <c r="A110" s="4">
        <v>9783868943610</v>
      </c>
      <c r="B110" s="2">
        <v>9783863268619</v>
      </c>
      <c r="C110" t="s">
        <v>512</v>
      </c>
      <c r="D110" t="s">
        <v>320</v>
      </c>
      <c r="E110" t="s">
        <v>321</v>
      </c>
      <c r="F110" t="s">
        <v>140</v>
      </c>
      <c r="G110" s="2">
        <v>352</v>
      </c>
      <c r="H110" s="2" t="s">
        <v>778</v>
      </c>
      <c r="I110" s="5">
        <v>43738.958333333336</v>
      </c>
      <c r="J110" t="s">
        <v>10</v>
      </c>
      <c r="K110" t="s">
        <v>420</v>
      </c>
      <c r="L110" s="1">
        <v>27.99</v>
      </c>
      <c r="M110" s="1">
        <v>25.22</v>
      </c>
      <c r="N110" s="1">
        <v>126.1</v>
      </c>
      <c r="O110">
        <v>2</v>
      </c>
      <c r="P110" s="1">
        <f t="shared" si="1"/>
        <v>252.2</v>
      </c>
      <c r="Q110" t="s">
        <v>427</v>
      </c>
      <c r="R110" s="1" t="s">
        <v>886</v>
      </c>
      <c r="S110" s="1" t="s">
        <v>664</v>
      </c>
      <c r="T110" s="3">
        <v>44334.713194444441</v>
      </c>
      <c r="U110" s="2">
        <v>9783863267209</v>
      </c>
      <c r="V110" s="2" t="s">
        <v>9</v>
      </c>
    </row>
    <row r="111" spans="1:22" x14ac:dyDescent="0.35">
      <c r="A111" s="4">
        <v>9783868943665</v>
      </c>
      <c r="B111" s="2">
        <v>9783863268671</v>
      </c>
      <c r="C111" t="s">
        <v>609</v>
      </c>
      <c r="D111" t="s">
        <v>334</v>
      </c>
      <c r="E111" t="s">
        <v>9</v>
      </c>
      <c r="F111" t="s">
        <v>340</v>
      </c>
      <c r="G111" s="2">
        <v>1824</v>
      </c>
      <c r="H111" s="2" t="s">
        <v>778</v>
      </c>
      <c r="I111" s="5">
        <v>43706.958333333336</v>
      </c>
      <c r="J111" t="s">
        <v>10</v>
      </c>
      <c r="K111" t="s">
        <v>420</v>
      </c>
      <c r="L111" s="1">
        <v>102.76</v>
      </c>
      <c r="M111" s="1">
        <v>56.07</v>
      </c>
      <c r="N111" s="1">
        <v>280.35000000000002</v>
      </c>
      <c r="O111">
        <v>2</v>
      </c>
      <c r="P111" s="1">
        <f t="shared" si="1"/>
        <v>560.70000000000005</v>
      </c>
      <c r="Q111" t="s">
        <v>419</v>
      </c>
      <c r="R111" s="1" t="s">
        <v>888</v>
      </c>
      <c r="S111" s="1" t="s">
        <v>664</v>
      </c>
      <c r="T111" s="3">
        <v>44334.713888888888</v>
      </c>
      <c r="U111" s="2">
        <v>9783863267254</v>
      </c>
      <c r="V111" s="2" t="s">
        <v>9</v>
      </c>
    </row>
    <row r="112" spans="1:22" x14ac:dyDescent="0.35">
      <c r="A112" s="4">
        <v>9783868943207</v>
      </c>
      <c r="B112" s="2">
        <v>9783863268077</v>
      </c>
      <c r="C112" t="s">
        <v>426</v>
      </c>
      <c r="D112" t="s">
        <v>364</v>
      </c>
      <c r="E112" t="s">
        <v>133</v>
      </c>
      <c r="F112" t="s">
        <v>102</v>
      </c>
      <c r="G112" s="2">
        <v>224</v>
      </c>
      <c r="H112" s="2" t="s">
        <v>778</v>
      </c>
      <c r="I112" s="5">
        <v>43704.958333333336</v>
      </c>
      <c r="J112" t="s">
        <v>10</v>
      </c>
      <c r="K112" t="s">
        <v>420</v>
      </c>
      <c r="L112" s="1">
        <v>23.32</v>
      </c>
      <c r="M112" s="1">
        <v>20.55</v>
      </c>
      <c r="N112" s="1">
        <v>102.75</v>
      </c>
      <c r="O112">
        <v>2</v>
      </c>
      <c r="P112" s="1">
        <f t="shared" si="1"/>
        <v>205.5</v>
      </c>
      <c r="Q112" t="s">
        <v>427</v>
      </c>
      <c r="R112" s="1" t="s">
        <v>889</v>
      </c>
      <c r="S112" s="1" t="s">
        <v>664</v>
      </c>
      <c r="T112" s="3">
        <v>44334.724305555559</v>
      </c>
      <c r="U112" s="2">
        <v>9783863267452</v>
      </c>
      <c r="V112" s="2">
        <v>9783863263058</v>
      </c>
    </row>
    <row r="113" spans="1:22" x14ac:dyDescent="0.35">
      <c r="A113" s="4">
        <v>9783868943634</v>
      </c>
      <c r="B113" s="2">
        <v>9783863268602</v>
      </c>
      <c r="C113" t="s">
        <v>269</v>
      </c>
      <c r="D113" t="s">
        <v>181</v>
      </c>
      <c r="E113" t="s">
        <v>182</v>
      </c>
      <c r="F113" t="s">
        <v>140</v>
      </c>
      <c r="G113" s="2">
        <v>1600</v>
      </c>
      <c r="H113" s="2" t="s">
        <v>778</v>
      </c>
      <c r="I113" s="5">
        <v>43698.958333333336</v>
      </c>
      <c r="J113" t="s">
        <v>10</v>
      </c>
      <c r="K113" t="s">
        <v>420</v>
      </c>
      <c r="L113" s="1">
        <v>84.07</v>
      </c>
      <c r="M113" s="1">
        <v>56.07</v>
      </c>
      <c r="N113" s="1">
        <v>280.35000000000002</v>
      </c>
      <c r="O113">
        <v>2</v>
      </c>
      <c r="P113" s="1">
        <f t="shared" si="1"/>
        <v>560.70000000000005</v>
      </c>
      <c r="Q113" t="s">
        <v>433</v>
      </c>
      <c r="R113" s="1" t="s">
        <v>890</v>
      </c>
      <c r="S113" s="1" t="s">
        <v>664</v>
      </c>
      <c r="T113" s="3">
        <v>44334.713194444441</v>
      </c>
      <c r="U113" s="2">
        <v>9783863265694</v>
      </c>
      <c r="V113" s="2" t="s">
        <v>9</v>
      </c>
    </row>
    <row r="114" spans="1:22" x14ac:dyDescent="0.35">
      <c r="A114" s="4">
        <v>9783868943757</v>
      </c>
      <c r="B114" s="2">
        <v>9783863268732</v>
      </c>
      <c r="C114" t="s">
        <v>610</v>
      </c>
      <c r="D114" t="s">
        <v>146</v>
      </c>
      <c r="E114" t="s">
        <v>384</v>
      </c>
      <c r="F114" t="s">
        <v>23</v>
      </c>
      <c r="G114" s="2">
        <v>768</v>
      </c>
      <c r="H114" s="2" t="s">
        <v>778</v>
      </c>
      <c r="I114" s="5">
        <v>43677.958333333336</v>
      </c>
      <c r="J114" t="s">
        <v>10</v>
      </c>
      <c r="K114" t="s">
        <v>420</v>
      </c>
      <c r="L114" s="1">
        <v>51.36</v>
      </c>
      <c r="M114" s="1">
        <v>41.11</v>
      </c>
      <c r="N114" s="1">
        <v>205.55</v>
      </c>
      <c r="O114">
        <v>2</v>
      </c>
      <c r="P114" s="1">
        <f t="shared" si="1"/>
        <v>411.1</v>
      </c>
      <c r="Q114" t="s">
        <v>448</v>
      </c>
      <c r="R114" s="1" t="s">
        <v>891</v>
      </c>
      <c r="S114" s="1" t="s">
        <v>664</v>
      </c>
      <c r="T114" s="3">
        <v>44334.739583333336</v>
      </c>
      <c r="U114" s="2" t="s">
        <v>9</v>
      </c>
      <c r="V114" s="2" t="s">
        <v>9</v>
      </c>
    </row>
    <row r="115" spans="1:22" x14ac:dyDescent="0.35">
      <c r="A115" s="4">
        <v>9783868943740</v>
      </c>
      <c r="B115" s="2">
        <v>9783863268787</v>
      </c>
      <c r="C115" t="s">
        <v>586</v>
      </c>
      <c r="D115" t="s">
        <v>352</v>
      </c>
      <c r="E115" t="s">
        <v>9</v>
      </c>
      <c r="F115" t="s">
        <v>23</v>
      </c>
      <c r="G115" s="2">
        <v>336</v>
      </c>
      <c r="H115" s="2" t="s">
        <v>778</v>
      </c>
      <c r="I115" s="5">
        <v>43677.958333333336</v>
      </c>
      <c r="J115" t="s">
        <v>10</v>
      </c>
      <c r="K115" t="s">
        <v>420</v>
      </c>
      <c r="L115" s="1">
        <v>27.99</v>
      </c>
      <c r="M115" s="1">
        <v>25.22</v>
      </c>
      <c r="N115" s="1">
        <v>126.1</v>
      </c>
      <c r="O115">
        <v>2</v>
      </c>
      <c r="P115" s="1">
        <f t="shared" si="1"/>
        <v>252.2</v>
      </c>
      <c r="Q115" t="s">
        <v>458</v>
      </c>
      <c r="R115" s="1" t="s">
        <v>892</v>
      </c>
      <c r="S115" s="1" t="s">
        <v>664</v>
      </c>
      <c r="T115" s="3">
        <v>44334.740277777775</v>
      </c>
      <c r="U115" s="2">
        <v>9783863267902</v>
      </c>
      <c r="V115" s="2">
        <v>9783863263645</v>
      </c>
    </row>
    <row r="116" spans="1:22" x14ac:dyDescent="0.35">
      <c r="A116" s="4">
        <v>9783868949117</v>
      </c>
      <c r="B116" s="2">
        <v>9783863269616</v>
      </c>
      <c r="C116" t="s">
        <v>494</v>
      </c>
      <c r="D116" t="s">
        <v>76</v>
      </c>
      <c r="E116" t="s">
        <v>361</v>
      </c>
      <c r="F116" t="s">
        <v>85</v>
      </c>
      <c r="G116" s="2">
        <v>672</v>
      </c>
      <c r="H116" s="2" t="s">
        <v>778</v>
      </c>
      <c r="I116" s="5">
        <v>43673.958333333336</v>
      </c>
      <c r="J116" t="s">
        <v>10</v>
      </c>
      <c r="K116" t="s">
        <v>420</v>
      </c>
      <c r="L116" s="1">
        <v>42.01</v>
      </c>
      <c r="M116" s="1">
        <v>37.369999999999997</v>
      </c>
      <c r="N116" s="1">
        <v>186.85</v>
      </c>
      <c r="O116">
        <v>2</v>
      </c>
      <c r="P116" s="1">
        <f t="shared" si="1"/>
        <v>373.7</v>
      </c>
      <c r="Q116" t="s">
        <v>619</v>
      </c>
      <c r="R116" s="1" t="s">
        <v>928</v>
      </c>
      <c r="S116" s="1" t="s">
        <v>664</v>
      </c>
      <c r="T116" s="3">
        <v>44334.751388888886</v>
      </c>
      <c r="U116" s="2">
        <v>9783863269074</v>
      </c>
      <c r="V116" s="2" t="s">
        <v>9</v>
      </c>
    </row>
    <row r="117" spans="1:22" x14ac:dyDescent="0.35">
      <c r="A117" s="4">
        <v>9783868942811</v>
      </c>
      <c r="B117" s="2">
        <v>9783863267759</v>
      </c>
      <c r="C117" t="s">
        <v>591</v>
      </c>
      <c r="D117" t="s">
        <v>247</v>
      </c>
      <c r="E117" t="s">
        <v>275</v>
      </c>
      <c r="F117" t="s">
        <v>23</v>
      </c>
      <c r="G117" s="2">
        <v>656</v>
      </c>
      <c r="H117" s="2" t="s">
        <v>778</v>
      </c>
      <c r="I117" s="5">
        <v>43673.958333333336</v>
      </c>
      <c r="J117" t="s">
        <v>10</v>
      </c>
      <c r="K117" t="s">
        <v>420</v>
      </c>
      <c r="L117" s="1">
        <v>37.340000000000003</v>
      </c>
      <c r="M117" s="1">
        <v>33.64</v>
      </c>
      <c r="N117" s="1">
        <v>168.2</v>
      </c>
      <c r="O117">
        <v>2</v>
      </c>
      <c r="P117" s="1">
        <f t="shared" si="1"/>
        <v>336.4</v>
      </c>
      <c r="Q117" t="s">
        <v>427</v>
      </c>
      <c r="R117" s="1" t="s">
        <v>898</v>
      </c>
      <c r="S117" s="1" t="s">
        <v>664</v>
      </c>
      <c r="T117" s="3">
        <v>44334.72152777778</v>
      </c>
      <c r="U117" s="2">
        <v>9783863265052</v>
      </c>
      <c r="V117" s="2" t="s">
        <v>9</v>
      </c>
    </row>
    <row r="118" spans="1:22" x14ac:dyDescent="0.35">
      <c r="A118" s="4">
        <v>9783868942941</v>
      </c>
      <c r="B118" s="2">
        <v>9783863267841</v>
      </c>
      <c r="C118" t="s">
        <v>439</v>
      </c>
      <c r="D118" t="s">
        <v>594</v>
      </c>
      <c r="E118" t="s">
        <v>9</v>
      </c>
      <c r="F118" t="s">
        <v>595</v>
      </c>
      <c r="G118" s="2">
        <v>912</v>
      </c>
      <c r="H118" s="2" t="s">
        <v>778</v>
      </c>
      <c r="I118" s="5">
        <v>43673.958333333336</v>
      </c>
      <c r="J118" t="s">
        <v>10</v>
      </c>
      <c r="K118" t="s">
        <v>420</v>
      </c>
      <c r="L118" s="1">
        <v>51.36</v>
      </c>
      <c r="M118" s="1">
        <v>41.11</v>
      </c>
      <c r="N118" s="1">
        <v>205.55</v>
      </c>
      <c r="O118">
        <v>2</v>
      </c>
      <c r="P118" s="1">
        <f t="shared" si="1"/>
        <v>411.1</v>
      </c>
      <c r="Q118" t="s">
        <v>438</v>
      </c>
      <c r="R118" s="1" t="s">
        <v>901</v>
      </c>
      <c r="S118" s="1" t="s">
        <v>664</v>
      </c>
      <c r="T118" s="3">
        <v>44334.722222222219</v>
      </c>
      <c r="U118" s="2" t="s">
        <v>9</v>
      </c>
      <c r="V118" s="2">
        <v>9783863267971</v>
      </c>
    </row>
    <row r="119" spans="1:22" x14ac:dyDescent="0.35">
      <c r="A119" s="4">
        <v>9783868943085</v>
      </c>
      <c r="B119" s="2">
        <v>9783863267971</v>
      </c>
      <c r="C119" t="s">
        <v>439</v>
      </c>
      <c r="D119" t="s">
        <v>167</v>
      </c>
      <c r="E119" t="s">
        <v>9</v>
      </c>
      <c r="F119" t="s">
        <v>600</v>
      </c>
      <c r="G119" s="2">
        <v>800</v>
      </c>
      <c r="H119" s="2" t="s">
        <v>778</v>
      </c>
      <c r="I119" s="5">
        <v>43673.958333333336</v>
      </c>
      <c r="J119" t="s">
        <v>10</v>
      </c>
      <c r="K119" t="s">
        <v>420</v>
      </c>
      <c r="L119" s="1">
        <v>51.36</v>
      </c>
      <c r="M119" s="1">
        <v>45.79</v>
      </c>
      <c r="N119" s="1">
        <v>228.95</v>
      </c>
      <c r="O119">
        <v>2</v>
      </c>
      <c r="P119" s="1">
        <f t="shared" si="1"/>
        <v>457.9</v>
      </c>
      <c r="Q119" t="s">
        <v>438</v>
      </c>
      <c r="R119" s="1" t="s">
        <v>910</v>
      </c>
      <c r="S119" s="1" t="s">
        <v>664</v>
      </c>
      <c r="T119" s="3">
        <v>44334.723611111112</v>
      </c>
      <c r="U119" s="2">
        <v>9783863267841</v>
      </c>
      <c r="V119" s="2">
        <v>9783863263249</v>
      </c>
    </row>
    <row r="120" spans="1:22" x14ac:dyDescent="0.35">
      <c r="A120" s="4">
        <v>9783868943078</v>
      </c>
      <c r="B120" s="2">
        <v>9783863267964</v>
      </c>
      <c r="C120" t="s">
        <v>510</v>
      </c>
      <c r="D120" t="s">
        <v>86</v>
      </c>
      <c r="E120" t="s">
        <v>172</v>
      </c>
      <c r="F120" t="s">
        <v>151</v>
      </c>
      <c r="G120" s="2">
        <v>368</v>
      </c>
      <c r="H120" s="2" t="s">
        <v>778</v>
      </c>
      <c r="I120" s="5">
        <v>43673.958333333336</v>
      </c>
      <c r="J120" t="s">
        <v>10</v>
      </c>
      <c r="K120" t="s">
        <v>420</v>
      </c>
      <c r="L120" s="1">
        <v>27.99</v>
      </c>
      <c r="M120" s="1">
        <v>25.22</v>
      </c>
      <c r="N120" s="1">
        <v>126.1</v>
      </c>
      <c r="O120">
        <v>2</v>
      </c>
      <c r="P120" s="1">
        <f t="shared" si="1"/>
        <v>252.2</v>
      </c>
      <c r="Q120" t="s">
        <v>427</v>
      </c>
      <c r="R120" s="1" t="s">
        <v>909</v>
      </c>
      <c r="S120" s="1" t="s">
        <v>664</v>
      </c>
      <c r="T120" s="3">
        <v>44334.723611111112</v>
      </c>
      <c r="U120" s="2">
        <v>9783863267407</v>
      </c>
      <c r="V120" s="2">
        <v>9781292446059</v>
      </c>
    </row>
    <row r="121" spans="1:22" x14ac:dyDescent="0.35">
      <c r="A121" s="4">
        <v>9783868942767</v>
      </c>
      <c r="B121" s="2">
        <v>9783863267711</v>
      </c>
      <c r="C121" t="s">
        <v>573</v>
      </c>
      <c r="D121" t="s">
        <v>371</v>
      </c>
      <c r="E121" t="s">
        <v>9</v>
      </c>
      <c r="F121" t="s">
        <v>9</v>
      </c>
      <c r="G121" s="2">
        <v>720</v>
      </c>
      <c r="H121" s="2" t="s">
        <v>778</v>
      </c>
      <c r="I121" s="5">
        <v>43673.958333333336</v>
      </c>
      <c r="J121" t="s">
        <v>10</v>
      </c>
      <c r="K121" t="s">
        <v>420</v>
      </c>
      <c r="L121" s="1">
        <v>37.340000000000003</v>
      </c>
      <c r="M121" s="1">
        <v>33.64</v>
      </c>
      <c r="N121" s="1">
        <v>168.2</v>
      </c>
      <c r="O121">
        <v>2</v>
      </c>
      <c r="P121" s="1">
        <f t="shared" si="1"/>
        <v>336.4</v>
      </c>
      <c r="Q121" t="s">
        <v>431</v>
      </c>
      <c r="R121" s="1" t="s">
        <v>896</v>
      </c>
      <c r="S121" s="1" t="s">
        <v>664</v>
      </c>
      <c r="T121" s="3">
        <v>44334.72152777778</v>
      </c>
      <c r="U121" s="2" t="s">
        <v>9</v>
      </c>
      <c r="V121" s="2" t="s">
        <v>9</v>
      </c>
    </row>
    <row r="122" spans="1:22" x14ac:dyDescent="0.35">
      <c r="A122" s="4">
        <v>9783868942965</v>
      </c>
      <c r="B122" s="2">
        <v>9783863267865</v>
      </c>
      <c r="C122" t="s">
        <v>428</v>
      </c>
      <c r="D122" t="s">
        <v>258</v>
      </c>
      <c r="E122" t="s">
        <v>259</v>
      </c>
      <c r="F122" t="s">
        <v>23</v>
      </c>
      <c r="G122" s="2">
        <v>560</v>
      </c>
      <c r="H122" s="2" t="s">
        <v>778</v>
      </c>
      <c r="I122" s="5">
        <v>43673.958333333336</v>
      </c>
      <c r="J122" t="s">
        <v>10</v>
      </c>
      <c r="K122" t="s">
        <v>420</v>
      </c>
      <c r="L122" s="1">
        <v>32.659999999999997</v>
      </c>
      <c r="M122" s="1">
        <v>28.96</v>
      </c>
      <c r="N122" s="1">
        <v>144.80000000000001</v>
      </c>
      <c r="O122">
        <v>2</v>
      </c>
      <c r="P122" s="1">
        <f t="shared" si="1"/>
        <v>289.60000000000002</v>
      </c>
      <c r="Q122" t="s">
        <v>427</v>
      </c>
      <c r="R122" s="1" t="s">
        <v>902</v>
      </c>
      <c r="S122" s="1" t="s">
        <v>664</v>
      </c>
      <c r="T122" s="3">
        <v>44334.722222222219</v>
      </c>
      <c r="U122" s="2" t="s">
        <v>9</v>
      </c>
      <c r="V122" s="2">
        <v>9783863263065</v>
      </c>
    </row>
    <row r="123" spans="1:22" x14ac:dyDescent="0.35">
      <c r="A123" s="4">
        <v>9783868943467</v>
      </c>
      <c r="B123" s="2">
        <v>9783863268411</v>
      </c>
      <c r="C123" t="s">
        <v>428</v>
      </c>
      <c r="D123" t="s">
        <v>297</v>
      </c>
      <c r="E123" t="s">
        <v>9</v>
      </c>
      <c r="F123" t="s">
        <v>23</v>
      </c>
      <c r="G123" s="2">
        <v>304</v>
      </c>
      <c r="H123" s="2" t="s">
        <v>778</v>
      </c>
      <c r="I123" s="5">
        <v>43673.958333333336</v>
      </c>
      <c r="J123" t="s">
        <v>10</v>
      </c>
      <c r="K123" t="s">
        <v>420</v>
      </c>
      <c r="L123" s="1">
        <v>20.51</v>
      </c>
      <c r="M123" s="1">
        <v>18.68</v>
      </c>
      <c r="N123" s="1">
        <v>93.4</v>
      </c>
      <c r="O123">
        <v>2</v>
      </c>
      <c r="P123" s="1">
        <f t="shared" si="1"/>
        <v>186.8</v>
      </c>
      <c r="Q123" t="s">
        <v>427</v>
      </c>
      <c r="R123" s="1" t="s">
        <v>923</v>
      </c>
      <c r="S123" s="1" t="s">
        <v>664</v>
      </c>
      <c r="T123" s="3">
        <v>44334.726388888892</v>
      </c>
      <c r="U123" s="2">
        <v>9783863267506</v>
      </c>
      <c r="V123" s="2" t="s">
        <v>9</v>
      </c>
    </row>
    <row r="124" spans="1:22" x14ac:dyDescent="0.35">
      <c r="A124" s="4">
        <v>9783868943122</v>
      </c>
      <c r="B124" s="2">
        <v>9783863268008</v>
      </c>
      <c r="C124" t="s">
        <v>722</v>
      </c>
      <c r="D124" t="s">
        <v>90</v>
      </c>
      <c r="E124" t="s">
        <v>225</v>
      </c>
      <c r="F124" t="s">
        <v>284</v>
      </c>
      <c r="G124" s="2">
        <v>1120</v>
      </c>
      <c r="H124" s="2" t="s">
        <v>778</v>
      </c>
      <c r="I124" s="5">
        <v>43673.958333333336</v>
      </c>
      <c r="J124" t="s">
        <v>10</v>
      </c>
      <c r="K124" t="s">
        <v>420</v>
      </c>
      <c r="L124" s="1">
        <v>61.64</v>
      </c>
      <c r="M124" s="1">
        <v>49.52</v>
      </c>
      <c r="N124" s="1">
        <v>247.60000000000002</v>
      </c>
      <c r="O124">
        <v>2</v>
      </c>
      <c r="P124" s="1">
        <f t="shared" si="1"/>
        <v>495.20000000000005</v>
      </c>
      <c r="Q124" t="s">
        <v>473</v>
      </c>
      <c r="R124" s="1" t="s">
        <v>912</v>
      </c>
      <c r="S124" s="1" t="s">
        <v>664</v>
      </c>
      <c r="T124" s="3">
        <v>44334.723611111112</v>
      </c>
      <c r="U124" s="2">
        <v>9783863266103</v>
      </c>
      <c r="V124" s="2" t="s">
        <v>9</v>
      </c>
    </row>
    <row r="125" spans="1:22" x14ac:dyDescent="0.35">
      <c r="A125" s="4">
        <v>9783868943139</v>
      </c>
      <c r="B125" s="2">
        <v>9783863268015</v>
      </c>
      <c r="C125" t="s">
        <v>724</v>
      </c>
      <c r="D125" t="s">
        <v>376</v>
      </c>
      <c r="E125" t="s">
        <v>9</v>
      </c>
      <c r="F125" t="s">
        <v>23</v>
      </c>
      <c r="G125" s="2">
        <v>260</v>
      </c>
      <c r="H125" s="2" t="s">
        <v>778</v>
      </c>
      <c r="I125" s="5">
        <v>43673.958333333336</v>
      </c>
      <c r="J125" t="s">
        <v>10</v>
      </c>
      <c r="K125" t="s">
        <v>420</v>
      </c>
      <c r="L125" s="1">
        <v>27.99</v>
      </c>
      <c r="M125" s="1">
        <v>25.22</v>
      </c>
      <c r="N125" s="1">
        <v>126.1</v>
      </c>
      <c r="O125">
        <v>2</v>
      </c>
      <c r="P125" s="1">
        <f t="shared" si="1"/>
        <v>252.2</v>
      </c>
      <c r="Q125" t="s">
        <v>473</v>
      </c>
      <c r="R125" s="1" t="s">
        <v>913</v>
      </c>
      <c r="S125" s="1" t="s">
        <v>664</v>
      </c>
      <c r="T125" s="3">
        <v>44334.723611111112</v>
      </c>
      <c r="U125" s="2">
        <v>9783863266004</v>
      </c>
      <c r="V125" s="2" t="s">
        <v>9</v>
      </c>
    </row>
    <row r="126" spans="1:22" x14ac:dyDescent="0.35">
      <c r="A126" s="4">
        <v>9783868949049</v>
      </c>
      <c r="B126" s="2">
        <v>9783863269555</v>
      </c>
      <c r="C126" t="s">
        <v>723</v>
      </c>
      <c r="D126" t="s">
        <v>295</v>
      </c>
      <c r="E126" t="s">
        <v>296</v>
      </c>
      <c r="F126" t="s">
        <v>9</v>
      </c>
      <c r="G126" s="2">
        <v>762</v>
      </c>
      <c r="H126" s="2" t="s">
        <v>778</v>
      </c>
      <c r="I126" s="5">
        <v>43673.958333333336</v>
      </c>
      <c r="J126" t="s">
        <v>10</v>
      </c>
      <c r="K126" t="s">
        <v>420</v>
      </c>
      <c r="L126" s="1">
        <v>46.68</v>
      </c>
      <c r="M126" s="1">
        <v>41.11</v>
      </c>
      <c r="N126" s="1">
        <v>205.55</v>
      </c>
      <c r="O126">
        <v>2</v>
      </c>
      <c r="P126" s="1">
        <f t="shared" si="1"/>
        <v>411.1</v>
      </c>
      <c r="Q126" t="s">
        <v>625</v>
      </c>
      <c r="R126" s="1" t="s">
        <v>926</v>
      </c>
      <c r="S126" s="1" t="s">
        <v>664</v>
      </c>
      <c r="T126" s="3">
        <v>44334.743055555555</v>
      </c>
      <c r="U126" s="2" t="s">
        <v>9</v>
      </c>
      <c r="V126" s="2" t="s">
        <v>9</v>
      </c>
    </row>
    <row r="127" spans="1:22" x14ac:dyDescent="0.35">
      <c r="A127" s="4">
        <v>9783868949063</v>
      </c>
      <c r="B127" s="2">
        <v>9783863269531</v>
      </c>
      <c r="C127" t="s">
        <v>622</v>
      </c>
      <c r="D127" t="s">
        <v>209</v>
      </c>
      <c r="E127" t="s">
        <v>9</v>
      </c>
      <c r="F127" t="s">
        <v>9</v>
      </c>
      <c r="G127" s="2">
        <v>240</v>
      </c>
      <c r="H127" s="2" t="s">
        <v>778</v>
      </c>
      <c r="I127" s="5">
        <v>43673.958333333336</v>
      </c>
      <c r="J127" t="s">
        <v>10</v>
      </c>
      <c r="K127" t="s">
        <v>420</v>
      </c>
      <c r="L127" s="1">
        <v>27.99</v>
      </c>
      <c r="M127" s="1">
        <v>25.22</v>
      </c>
      <c r="N127" s="1">
        <v>126.1</v>
      </c>
      <c r="O127">
        <v>2</v>
      </c>
      <c r="P127" s="1">
        <f t="shared" si="1"/>
        <v>252.2</v>
      </c>
      <c r="Q127" t="s">
        <v>620</v>
      </c>
      <c r="R127" s="1" t="s">
        <v>925</v>
      </c>
      <c r="S127" s="1" t="s">
        <v>664</v>
      </c>
      <c r="T127" s="3">
        <v>44334.743055555555</v>
      </c>
      <c r="U127" s="2" t="s">
        <v>9</v>
      </c>
      <c r="V127" s="2" t="s">
        <v>9</v>
      </c>
    </row>
    <row r="128" spans="1:22" x14ac:dyDescent="0.35">
      <c r="A128" s="4">
        <v>9783868949094</v>
      </c>
      <c r="B128" s="2">
        <v>9783863269593</v>
      </c>
      <c r="C128" t="s">
        <v>720</v>
      </c>
      <c r="D128" t="s">
        <v>348</v>
      </c>
      <c r="E128" t="s">
        <v>9</v>
      </c>
      <c r="F128" t="s">
        <v>197</v>
      </c>
      <c r="G128" s="2">
        <v>832</v>
      </c>
      <c r="H128" s="2" t="s">
        <v>778</v>
      </c>
      <c r="I128" s="5">
        <v>43673.958333333336</v>
      </c>
      <c r="J128" t="s">
        <v>10</v>
      </c>
      <c r="K128" t="s">
        <v>420</v>
      </c>
      <c r="L128" s="1">
        <v>46.68</v>
      </c>
      <c r="M128" s="1">
        <v>41.11</v>
      </c>
      <c r="N128" s="1">
        <v>205.55</v>
      </c>
      <c r="O128">
        <v>2</v>
      </c>
      <c r="P128" s="1">
        <f t="shared" si="1"/>
        <v>411.1</v>
      </c>
      <c r="Q128" t="s">
        <v>620</v>
      </c>
      <c r="R128" s="1" t="s">
        <v>929</v>
      </c>
      <c r="S128" s="1" t="s">
        <v>664</v>
      </c>
      <c r="T128" s="3">
        <v>44334.754166666666</v>
      </c>
      <c r="U128" s="2" t="s">
        <v>9</v>
      </c>
      <c r="V128" s="2">
        <v>9783863269630</v>
      </c>
    </row>
    <row r="129" spans="1:22" x14ac:dyDescent="0.35">
      <c r="A129" s="4">
        <v>9783868943016</v>
      </c>
      <c r="B129" s="2">
        <v>9783863267919</v>
      </c>
      <c r="C129" t="s">
        <v>597</v>
      </c>
      <c r="D129" t="s">
        <v>287</v>
      </c>
      <c r="E129" t="s">
        <v>362</v>
      </c>
      <c r="F129" t="s">
        <v>9</v>
      </c>
      <c r="G129" s="2">
        <v>640</v>
      </c>
      <c r="H129" s="2" t="s">
        <v>778</v>
      </c>
      <c r="I129" s="5">
        <v>43673.958333333336</v>
      </c>
      <c r="J129" t="s">
        <v>10</v>
      </c>
      <c r="K129" t="s">
        <v>420</v>
      </c>
      <c r="L129" s="1">
        <v>32.659999999999997</v>
      </c>
      <c r="M129" s="1">
        <v>28.96</v>
      </c>
      <c r="N129" s="1">
        <v>144.80000000000001</v>
      </c>
      <c r="O129">
        <v>2</v>
      </c>
      <c r="P129" s="1">
        <f t="shared" si="1"/>
        <v>289.60000000000002</v>
      </c>
      <c r="Q129" t="s">
        <v>427</v>
      </c>
      <c r="R129" s="1" t="s">
        <v>906</v>
      </c>
      <c r="S129" s="1" t="s">
        <v>664</v>
      </c>
      <c r="T129" s="3">
        <v>44334.722916666666</v>
      </c>
      <c r="U129" s="2">
        <v>9783863266424</v>
      </c>
      <c r="V129" s="2" t="s">
        <v>9</v>
      </c>
    </row>
    <row r="130" spans="1:22" x14ac:dyDescent="0.35">
      <c r="A130" s="4">
        <v>9783868940893</v>
      </c>
      <c r="B130" s="2">
        <v>9783863268497</v>
      </c>
      <c r="C130" t="s">
        <v>608</v>
      </c>
      <c r="D130" t="s">
        <v>370</v>
      </c>
      <c r="E130" t="s">
        <v>9</v>
      </c>
      <c r="F130" t="s">
        <v>9</v>
      </c>
      <c r="G130" s="2">
        <v>944</v>
      </c>
      <c r="H130" s="2" t="s">
        <v>778</v>
      </c>
      <c r="I130" s="5">
        <v>43673.958333333336</v>
      </c>
      <c r="J130" t="s">
        <v>10</v>
      </c>
      <c r="K130" t="s">
        <v>420</v>
      </c>
      <c r="L130" s="1">
        <v>37.340000000000003</v>
      </c>
      <c r="M130" s="1">
        <v>33.64</v>
      </c>
      <c r="N130" s="1">
        <v>168.2</v>
      </c>
      <c r="O130">
        <v>2</v>
      </c>
      <c r="P130" s="1">
        <f t="shared" si="1"/>
        <v>336.4</v>
      </c>
      <c r="Q130" t="s">
        <v>427</v>
      </c>
      <c r="R130" s="1" t="s">
        <v>893</v>
      </c>
      <c r="S130" s="1" t="s">
        <v>664</v>
      </c>
      <c r="T130" s="3">
        <v>44334.712500000001</v>
      </c>
      <c r="U130" s="2" t="s">
        <v>9</v>
      </c>
      <c r="V130" s="2" t="s">
        <v>9</v>
      </c>
    </row>
    <row r="131" spans="1:22" x14ac:dyDescent="0.35">
      <c r="A131" s="4">
        <v>9783868943054</v>
      </c>
      <c r="B131" s="2">
        <v>9783863267940</v>
      </c>
      <c r="C131" t="s">
        <v>267</v>
      </c>
      <c r="D131" t="s">
        <v>350</v>
      </c>
      <c r="E131" t="s">
        <v>9</v>
      </c>
      <c r="F131" t="s">
        <v>9</v>
      </c>
      <c r="G131" s="2">
        <v>230</v>
      </c>
      <c r="H131" s="2" t="s">
        <v>778</v>
      </c>
      <c r="I131" s="5">
        <v>43673.958333333336</v>
      </c>
      <c r="J131" t="s">
        <v>10</v>
      </c>
      <c r="K131" t="s">
        <v>420</v>
      </c>
      <c r="L131" s="1">
        <v>18.649999999999999</v>
      </c>
      <c r="M131" s="1">
        <v>16.809999999999999</v>
      </c>
      <c r="N131" s="1">
        <v>84.05</v>
      </c>
      <c r="O131">
        <v>2</v>
      </c>
      <c r="P131" s="1">
        <f t="shared" si="1"/>
        <v>168.1</v>
      </c>
      <c r="Q131" t="s">
        <v>431</v>
      </c>
      <c r="R131" s="1" t="s">
        <v>907</v>
      </c>
      <c r="S131" s="1" t="s">
        <v>664</v>
      </c>
      <c r="T131" s="3">
        <v>44334.722916666666</v>
      </c>
      <c r="U131" s="2">
        <v>9783863261313</v>
      </c>
      <c r="V131" s="2">
        <v>9783863268725</v>
      </c>
    </row>
    <row r="132" spans="1:22" x14ac:dyDescent="0.35">
      <c r="A132" s="4">
        <v>9783868949032</v>
      </c>
      <c r="B132" s="2">
        <v>9783863269548</v>
      </c>
      <c r="C132" t="s">
        <v>269</v>
      </c>
      <c r="D132" t="s">
        <v>623</v>
      </c>
      <c r="E132" t="s">
        <v>201</v>
      </c>
      <c r="F132" t="s">
        <v>151</v>
      </c>
      <c r="G132" s="2">
        <v>720</v>
      </c>
      <c r="H132" s="2" t="s">
        <v>778</v>
      </c>
      <c r="I132" s="5">
        <v>43673.958333333336</v>
      </c>
      <c r="J132" t="s">
        <v>10</v>
      </c>
      <c r="K132" t="s">
        <v>420</v>
      </c>
      <c r="L132" s="1">
        <v>46.68</v>
      </c>
      <c r="M132" s="1">
        <v>41.11</v>
      </c>
      <c r="N132" s="1">
        <v>205.55</v>
      </c>
      <c r="O132">
        <v>2</v>
      </c>
      <c r="P132" s="1">
        <f t="shared" ref="P132:P195" si="2">N132*O132</f>
        <v>411.1</v>
      </c>
      <c r="Q132" t="s">
        <v>624</v>
      </c>
      <c r="R132" s="1" t="s">
        <v>931</v>
      </c>
      <c r="S132" s="1" t="s">
        <v>664</v>
      </c>
      <c r="T132" s="3">
        <v>45103.418749999997</v>
      </c>
      <c r="U132" s="2" t="s">
        <v>9</v>
      </c>
      <c r="V132" s="2" t="s">
        <v>9</v>
      </c>
    </row>
    <row r="133" spans="1:22" x14ac:dyDescent="0.35">
      <c r="A133" s="4">
        <v>9783868943092</v>
      </c>
      <c r="B133" s="2">
        <v>9783863267988</v>
      </c>
      <c r="C133" t="s">
        <v>601</v>
      </c>
      <c r="D133" t="s">
        <v>602</v>
      </c>
      <c r="E133" t="s">
        <v>9</v>
      </c>
      <c r="F133" t="s">
        <v>366</v>
      </c>
      <c r="G133" s="2">
        <v>572</v>
      </c>
      <c r="H133" s="2" t="s">
        <v>778</v>
      </c>
      <c r="I133" s="5">
        <v>43673.958333333336</v>
      </c>
      <c r="J133" t="s">
        <v>10</v>
      </c>
      <c r="K133" t="s">
        <v>420</v>
      </c>
      <c r="L133" s="1">
        <v>29.86</v>
      </c>
      <c r="M133" s="1">
        <v>27.09</v>
      </c>
      <c r="N133" s="1">
        <v>135.44999999999999</v>
      </c>
      <c r="O133">
        <v>2</v>
      </c>
      <c r="P133" s="1">
        <f t="shared" si="2"/>
        <v>270.89999999999998</v>
      </c>
      <c r="Q133" t="s">
        <v>438</v>
      </c>
      <c r="R133" s="1" t="s">
        <v>911</v>
      </c>
      <c r="S133" s="1" t="s">
        <v>664</v>
      </c>
      <c r="T133" s="3">
        <v>44334.723611111112</v>
      </c>
      <c r="U133" s="2">
        <v>9783863267414</v>
      </c>
      <c r="V133" s="2" t="s">
        <v>9</v>
      </c>
    </row>
    <row r="134" spans="1:22" x14ac:dyDescent="0.35">
      <c r="A134" s="4">
        <v>9783868949018</v>
      </c>
      <c r="B134" s="2">
        <v>9783863269524</v>
      </c>
      <c r="C134" t="s">
        <v>621</v>
      </c>
      <c r="D134" t="s">
        <v>199</v>
      </c>
      <c r="E134" t="s">
        <v>9</v>
      </c>
      <c r="F134" t="s">
        <v>9</v>
      </c>
      <c r="G134" s="2">
        <v>464</v>
      </c>
      <c r="H134" s="2" t="s">
        <v>778</v>
      </c>
      <c r="I134" s="5">
        <v>43673.958333333336</v>
      </c>
      <c r="J134" t="s">
        <v>10</v>
      </c>
      <c r="K134" t="s">
        <v>420</v>
      </c>
      <c r="L134" s="1">
        <v>32.659999999999997</v>
      </c>
      <c r="M134" s="1">
        <v>28.96</v>
      </c>
      <c r="N134" s="1">
        <v>144.80000000000001</v>
      </c>
      <c r="O134">
        <v>2</v>
      </c>
      <c r="P134" s="1">
        <f t="shared" si="2"/>
        <v>289.60000000000002</v>
      </c>
      <c r="Q134" t="s">
        <v>619</v>
      </c>
      <c r="R134" s="1" t="s">
        <v>924</v>
      </c>
      <c r="S134" s="1" t="s">
        <v>664</v>
      </c>
      <c r="T134" s="3">
        <v>44334.743055555555</v>
      </c>
      <c r="U134" s="2" t="s">
        <v>9</v>
      </c>
      <c r="V134" s="2">
        <v>9783863269623</v>
      </c>
    </row>
    <row r="135" spans="1:22" x14ac:dyDescent="0.35">
      <c r="A135" s="4">
        <v>9783868943160</v>
      </c>
      <c r="B135" s="2">
        <v>9783863268039</v>
      </c>
      <c r="C135" t="s">
        <v>603</v>
      </c>
      <c r="D135" t="s">
        <v>116</v>
      </c>
      <c r="E135" t="s">
        <v>9</v>
      </c>
      <c r="F135" t="s">
        <v>151</v>
      </c>
      <c r="G135" s="2">
        <v>816</v>
      </c>
      <c r="H135" s="2" t="s">
        <v>778</v>
      </c>
      <c r="I135" s="5">
        <v>43673.958333333336</v>
      </c>
      <c r="J135" t="s">
        <v>10</v>
      </c>
      <c r="K135" t="s">
        <v>420</v>
      </c>
      <c r="L135" s="1">
        <v>46.68</v>
      </c>
      <c r="M135" s="1">
        <v>41.11</v>
      </c>
      <c r="N135" s="1">
        <v>205.55</v>
      </c>
      <c r="O135">
        <v>2</v>
      </c>
      <c r="P135" s="1">
        <f t="shared" si="2"/>
        <v>411.1</v>
      </c>
      <c r="Q135" t="s">
        <v>443</v>
      </c>
      <c r="R135" s="1" t="s">
        <v>914</v>
      </c>
      <c r="S135" s="1" t="s">
        <v>664</v>
      </c>
      <c r="T135" s="3">
        <v>44334.723611111112</v>
      </c>
      <c r="U135" s="2">
        <v>9783863265267</v>
      </c>
      <c r="V135" s="2">
        <v>9783863263515</v>
      </c>
    </row>
    <row r="136" spans="1:22" x14ac:dyDescent="0.35">
      <c r="A136" s="4">
        <v>9783868943382</v>
      </c>
      <c r="B136" s="2">
        <v>9783863268275</v>
      </c>
      <c r="C136" t="s">
        <v>447</v>
      </c>
      <c r="D136" t="s">
        <v>358</v>
      </c>
      <c r="E136" t="s">
        <v>9</v>
      </c>
      <c r="F136" t="s">
        <v>9</v>
      </c>
      <c r="G136" s="2">
        <v>464</v>
      </c>
      <c r="H136" s="2" t="s">
        <v>778</v>
      </c>
      <c r="I136" s="5">
        <v>43673.958333333336</v>
      </c>
      <c r="J136" t="s">
        <v>10</v>
      </c>
      <c r="K136" t="s">
        <v>420</v>
      </c>
      <c r="L136" s="1">
        <v>23.32</v>
      </c>
      <c r="M136" s="1">
        <v>20.55</v>
      </c>
      <c r="N136" s="1">
        <v>102.75</v>
      </c>
      <c r="O136">
        <v>2</v>
      </c>
      <c r="P136" s="1">
        <f t="shared" si="2"/>
        <v>205.5</v>
      </c>
      <c r="Q136" t="s">
        <v>448</v>
      </c>
      <c r="R136" s="1" t="s">
        <v>921</v>
      </c>
      <c r="S136" s="1" t="s">
        <v>664</v>
      </c>
      <c r="T136" s="3">
        <v>44334.725694444445</v>
      </c>
      <c r="U136" s="2">
        <v>9783863265038</v>
      </c>
      <c r="V136" s="2" t="s">
        <v>9</v>
      </c>
    </row>
    <row r="137" spans="1:22" x14ac:dyDescent="0.35">
      <c r="A137" s="4">
        <v>9783868943283</v>
      </c>
      <c r="B137" s="2">
        <v>9783863268237</v>
      </c>
      <c r="C137" t="s">
        <v>748</v>
      </c>
      <c r="D137" t="s">
        <v>360</v>
      </c>
      <c r="E137" t="s">
        <v>9</v>
      </c>
      <c r="F137" t="s">
        <v>9</v>
      </c>
      <c r="G137" s="2">
        <v>1232</v>
      </c>
      <c r="H137" s="2" t="s">
        <v>778</v>
      </c>
      <c r="I137" s="5">
        <v>43673.958333333336</v>
      </c>
      <c r="J137" t="s">
        <v>10</v>
      </c>
      <c r="K137" t="s">
        <v>420</v>
      </c>
      <c r="L137" s="1">
        <v>37.340000000000003</v>
      </c>
      <c r="M137" s="1">
        <v>33.64</v>
      </c>
      <c r="N137" s="1">
        <v>168.2</v>
      </c>
      <c r="O137">
        <v>2</v>
      </c>
      <c r="P137" s="1">
        <f t="shared" si="2"/>
        <v>336.4</v>
      </c>
      <c r="Q137" t="s">
        <v>424</v>
      </c>
      <c r="R137" s="1" t="s">
        <v>918</v>
      </c>
      <c r="S137" s="1" t="s">
        <v>664</v>
      </c>
      <c r="T137" s="3">
        <v>44334.724999999999</v>
      </c>
      <c r="U137" s="2">
        <v>9783863265816</v>
      </c>
      <c r="V137" s="2" t="s">
        <v>9</v>
      </c>
    </row>
    <row r="138" spans="1:22" x14ac:dyDescent="0.35">
      <c r="A138" s="4">
        <v>9783868942729</v>
      </c>
      <c r="B138" s="2">
        <v>9783863267681</v>
      </c>
      <c r="C138" t="s">
        <v>519</v>
      </c>
      <c r="D138" t="s">
        <v>142</v>
      </c>
      <c r="E138" t="s">
        <v>9</v>
      </c>
      <c r="F138" t="s">
        <v>23</v>
      </c>
      <c r="G138" s="2">
        <v>448</v>
      </c>
      <c r="H138" s="2" t="s">
        <v>778</v>
      </c>
      <c r="I138" s="5">
        <v>43673.958333333336</v>
      </c>
      <c r="J138" t="s">
        <v>10</v>
      </c>
      <c r="K138" t="s">
        <v>420</v>
      </c>
      <c r="L138" s="1">
        <v>37.340000000000003</v>
      </c>
      <c r="M138" s="1">
        <v>33.64</v>
      </c>
      <c r="N138" s="1">
        <v>168.2</v>
      </c>
      <c r="O138">
        <v>2</v>
      </c>
      <c r="P138" s="1">
        <f t="shared" si="2"/>
        <v>336.4</v>
      </c>
      <c r="Q138" t="s">
        <v>473</v>
      </c>
      <c r="R138" s="1" t="s">
        <v>895</v>
      </c>
      <c r="S138" s="1" t="s">
        <v>664</v>
      </c>
      <c r="T138" s="3">
        <v>44334.720833333333</v>
      </c>
      <c r="U138" s="2" t="s">
        <v>9</v>
      </c>
      <c r="V138" s="2" t="s">
        <v>9</v>
      </c>
    </row>
    <row r="139" spans="1:22" x14ac:dyDescent="0.35">
      <c r="A139" s="4">
        <v>9783868949087</v>
      </c>
      <c r="B139" s="2">
        <v>9783863269586</v>
      </c>
      <c r="C139" t="s">
        <v>618</v>
      </c>
      <c r="D139" t="s">
        <v>198</v>
      </c>
      <c r="E139" t="s">
        <v>353</v>
      </c>
      <c r="F139" t="s">
        <v>23</v>
      </c>
      <c r="G139" s="2">
        <v>320</v>
      </c>
      <c r="H139" s="2" t="s">
        <v>778</v>
      </c>
      <c r="I139" s="5">
        <v>43673.958333333336</v>
      </c>
      <c r="J139" t="s">
        <v>10</v>
      </c>
      <c r="K139" t="s">
        <v>420</v>
      </c>
      <c r="L139" s="1">
        <v>32.659999999999997</v>
      </c>
      <c r="M139" s="1">
        <v>28.96</v>
      </c>
      <c r="N139" s="1">
        <v>144.80000000000001</v>
      </c>
      <c r="O139">
        <v>1.1000000000000001</v>
      </c>
      <c r="P139" s="1">
        <f t="shared" si="2"/>
        <v>159.28000000000003</v>
      </c>
      <c r="Q139" t="s">
        <v>619</v>
      </c>
      <c r="R139" s="1" t="s">
        <v>927</v>
      </c>
      <c r="S139" s="1" t="s">
        <v>664</v>
      </c>
      <c r="T139" s="3">
        <v>44334.743055555555</v>
      </c>
      <c r="U139" s="2" t="s">
        <v>9</v>
      </c>
      <c r="V139" s="2" t="s">
        <v>9</v>
      </c>
    </row>
    <row r="140" spans="1:22" x14ac:dyDescent="0.35">
      <c r="A140" s="4">
        <v>9783868942798</v>
      </c>
      <c r="B140" s="2">
        <v>9783863267742</v>
      </c>
      <c r="C140" t="s">
        <v>578</v>
      </c>
      <c r="D140" t="s">
        <v>98</v>
      </c>
      <c r="E140" t="s">
        <v>363</v>
      </c>
      <c r="F140" t="s">
        <v>590</v>
      </c>
      <c r="G140" s="2">
        <v>1040</v>
      </c>
      <c r="H140" s="2" t="s">
        <v>778</v>
      </c>
      <c r="I140" s="5">
        <v>43673.958333333336</v>
      </c>
      <c r="J140" t="s">
        <v>10</v>
      </c>
      <c r="K140" t="s">
        <v>420</v>
      </c>
      <c r="L140" s="1">
        <v>51.36</v>
      </c>
      <c r="M140" s="1">
        <v>45.79</v>
      </c>
      <c r="N140" s="1">
        <v>228.95</v>
      </c>
      <c r="O140">
        <v>2</v>
      </c>
      <c r="P140" s="1">
        <f t="shared" si="2"/>
        <v>457.9</v>
      </c>
      <c r="Q140" t="s">
        <v>427</v>
      </c>
      <c r="R140" s="1" t="s">
        <v>897</v>
      </c>
      <c r="S140" s="1" t="s">
        <v>664</v>
      </c>
      <c r="T140" s="3">
        <v>44334.72152777778</v>
      </c>
      <c r="U140" s="2">
        <v>9783863267353</v>
      </c>
      <c r="V140" s="2">
        <v>9783863263461</v>
      </c>
    </row>
    <row r="141" spans="1:22" x14ac:dyDescent="0.35">
      <c r="A141" s="4">
        <v>9783868943375</v>
      </c>
      <c r="B141" s="2">
        <v>9783863268268</v>
      </c>
      <c r="C141" t="s">
        <v>446</v>
      </c>
      <c r="D141" t="s">
        <v>357</v>
      </c>
      <c r="E141" t="s">
        <v>9</v>
      </c>
      <c r="F141" t="s">
        <v>9</v>
      </c>
      <c r="G141" s="2">
        <v>976</v>
      </c>
      <c r="H141" s="2" t="s">
        <v>778</v>
      </c>
      <c r="I141" s="5">
        <v>43673.958333333336</v>
      </c>
      <c r="J141" t="s">
        <v>10</v>
      </c>
      <c r="K141" t="s">
        <v>420</v>
      </c>
      <c r="L141" s="1">
        <v>18.649999999999999</v>
      </c>
      <c r="M141" s="1">
        <v>16.809999999999999</v>
      </c>
      <c r="N141" s="1">
        <v>84.05</v>
      </c>
      <c r="O141">
        <v>2</v>
      </c>
      <c r="P141" s="1">
        <f t="shared" si="2"/>
        <v>168.1</v>
      </c>
      <c r="Q141" t="s">
        <v>442</v>
      </c>
      <c r="R141" s="1" t="s">
        <v>920</v>
      </c>
      <c r="S141" s="1" t="s">
        <v>664</v>
      </c>
      <c r="T141" s="3">
        <v>44334.725694444445</v>
      </c>
      <c r="U141" s="2">
        <v>9783863265014</v>
      </c>
      <c r="V141" s="2" t="s">
        <v>9</v>
      </c>
    </row>
    <row r="142" spans="1:22" x14ac:dyDescent="0.35">
      <c r="A142" s="4">
        <v>9783868943399</v>
      </c>
      <c r="B142" s="2">
        <v>9783863268282</v>
      </c>
      <c r="C142" t="s">
        <v>446</v>
      </c>
      <c r="D142" t="s">
        <v>356</v>
      </c>
      <c r="E142" t="s">
        <v>9</v>
      </c>
      <c r="F142" t="s">
        <v>9</v>
      </c>
      <c r="G142" s="2">
        <v>920</v>
      </c>
      <c r="H142" s="2" t="s">
        <v>778</v>
      </c>
      <c r="I142" s="5">
        <v>43673.958333333336</v>
      </c>
      <c r="J142" t="s">
        <v>10</v>
      </c>
      <c r="K142" t="s">
        <v>420</v>
      </c>
      <c r="L142" s="1">
        <v>37.340000000000003</v>
      </c>
      <c r="M142" s="1">
        <v>33.64</v>
      </c>
      <c r="N142" s="1">
        <v>168.2</v>
      </c>
      <c r="O142">
        <v>2</v>
      </c>
      <c r="P142" s="1">
        <f t="shared" si="2"/>
        <v>336.4</v>
      </c>
      <c r="Q142" t="s">
        <v>442</v>
      </c>
      <c r="R142" s="1" t="s">
        <v>922</v>
      </c>
      <c r="S142" s="1" t="s">
        <v>664</v>
      </c>
      <c r="T142" s="3">
        <v>44334.725694444445</v>
      </c>
      <c r="U142" s="2">
        <v>9783863265212</v>
      </c>
      <c r="V142" s="2" t="s">
        <v>9</v>
      </c>
    </row>
    <row r="143" spans="1:22" x14ac:dyDescent="0.35">
      <c r="A143" s="4">
        <v>9783868943184</v>
      </c>
      <c r="B143" s="2">
        <v>9783863268053</v>
      </c>
      <c r="C143" t="s">
        <v>716</v>
      </c>
      <c r="D143" t="s">
        <v>105</v>
      </c>
      <c r="E143" t="s">
        <v>9</v>
      </c>
      <c r="F143" t="s">
        <v>344</v>
      </c>
      <c r="G143" s="2">
        <v>656</v>
      </c>
      <c r="H143" s="2" t="s">
        <v>778</v>
      </c>
      <c r="I143" s="5">
        <v>43673.958333333336</v>
      </c>
      <c r="J143" t="s">
        <v>10</v>
      </c>
      <c r="K143" t="s">
        <v>420</v>
      </c>
      <c r="L143" s="1">
        <v>56.03</v>
      </c>
      <c r="M143" s="1">
        <v>44.85</v>
      </c>
      <c r="N143" s="1">
        <v>224.25</v>
      </c>
      <c r="O143">
        <v>2</v>
      </c>
      <c r="P143" s="1">
        <f t="shared" si="2"/>
        <v>448.5</v>
      </c>
      <c r="Q143" t="s">
        <v>431</v>
      </c>
      <c r="R143" s="1" t="s">
        <v>915</v>
      </c>
      <c r="S143" s="1" t="s">
        <v>664</v>
      </c>
      <c r="T143" s="3">
        <v>44334.724305555559</v>
      </c>
      <c r="U143" s="2" t="s">
        <v>9</v>
      </c>
      <c r="V143" s="2">
        <v>9783863268343</v>
      </c>
    </row>
    <row r="144" spans="1:22" x14ac:dyDescent="0.35">
      <c r="A144" s="4">
        <v>9783868943191</v>
      </c>
      <c r="B144" s="2">
        <v>9783863268060</v>
      </c>
      <c r="C144" t="s">
        <v>463</v>
      </c>
      <c r="D144" t="s">
        <v>88</v>
      </c>
      <c r="E144" t="s">
        <v>304</v>
      </c>
      <c r="F144" t="s">
        <v>197</v>
      </c>
      <c r="G144" s="2">
        <v>272</v>
      </c>
      <c r="H144" s="2" t="s">
        <v>778</v>
      </c>
      <c r="I144" s="5">
        <v>43673.958333333336</v>
      </c>
      <c r="J144" t="s">
        <v>10</v>
      </c>
      <c r="K144" t="s">
        <v>420</v>
      </c>
      <c r="L144" s="1">
        <v>18.649999999999999</v>
      </c>
      <c r="M144" s="1">
        <v>16.809999999999999</v>
      </c>
      <c r="N144" s="1">
        <v>84.05</v>
      </c>
      <c r="O144">
        <v>2</v>
      </c>
      <c r="P144" s="1">
        <f t="shared" si="2"/>
        <v>168.1</v>
      </c>
      <c r="Q144" t="s">
        <v>427</v>
      </c>
      <c r="R144" s="1" t="s">
        <v>916</v>
      </c>
      <c r="S144" s="1" t="s">
        <v>664</v>
      </c>
      <c r="T144" s="3">
        <v>44334.724305555559</v>
      </c>
      <c r="U144" s="2">
        <v>9783863265229</v>
      </c>
      <c r="V144" s="2">
        <v>9783863263379</v>
      </c>
    </row>
    <row r="145" spans="1:22" x14ac:dyDescent="0.35">
      <c r="A145" s="4">
        <v>9783868942828</v>
      </c>
      <c r="B145" s="2">
        <v>9783863267766</v>
      </c>
      <c r="C145" t="s">
        <v>736</v>
      </c>
      <c r="D145" t="s">
        <v>122</v>
      </c>
      <c r="E145" t="s">
        <v>317</v>
      </c>
      <c r="F145" t="s">
        <v>592</v>
      </c>
      <c r="G145" s="2">
        <v>544</v>
      </c>
      <c r="H145" s="2" t="s">
        <v>778</v>
      </c>
      <c r="I145" s="5">
        <v>43673.958333333336</v>
      </c>
      <c r="J145" t="s">
        <v>10</v>
      </c>
      <c r="K145" t="s">
        <v>420</v>
      </c>
      <c r="L145" s="1">
        <v>46.68</v>
      </c>
      <c r="M145" s="1">
        <v>41.11</v>
      </c>
      <c r="N145" s="1">
        <v>205.55</v>
      </c>
      <c r="O145">
        <v>2</v>
      </c>
      <c r="P145" s="1">
        <f t="shared" si="2"/>
        <v>411.1</v>
      </c>
      <c r="Q145" t="s">
        <v>427</v>
      </c>
      <c r="R145" s="1" t="s">
        <v>899</v>
      </c>
      <c r="S145" s="1" t="s">
        <v>664</v>
      </c>
      <c r="T145" s="3">
        <v>44334.722222222219</v>
      </c>
      <c r="U145" s="2">
        <v>9783863260125</v>
      </c>
      <c r="V145" s="2" t="s">
        <v>9</v>
      </c>
    </row>
    <row r="146" spans="1:22" x14ac:dyDescent="0.35">
      <c r="A146" s="4">
        <v>9783868942712</v>
      </c>
      <c r="B146" s="2">
        <v>9783863267674</v>
      </c>
      <c r="C146" t="s">
        <v>586</v>
      </c>
      <c r="D146" t="s">
        <v>365</v>
      </c>
      <c r="E146" t="s">
        <v>587</v>
      </c>
      <c r="F146" t="s">
        <v>9</v>
      </c>
      <c r="G146" s="2">
        <v>464</v>
      </c>
      <c r="H146" s="2" t="s">
        <v>778</v>
      </c>
      <c r="I146" s="5">
        <v>43673.958333333336</v>
      </c>
      <c r="J146" t="s">
        <v>10</v>
      </c>
      <c r="K146" t="s">
        <v>420</v>
      </c>
      <c r="L146" s="1">
        <v>32.659999999999997</v>
      </c>
      <c r="M146" s="1">
        <v>28.96</v>
      </c>
      <c r="N146" s="1">
        <v>144.80000000000001</v>
      </c>
      <c r="O146">
        <v>2</v>
      </c>
      <c r="P146" s="1">
        <f t="shared" si="2"/>
        <v>289.60000000000002</v>
      </c>
      <c r="Q146" t="s">
        <v>458</v>
      </c>
      <c r="R146" s="1" t="s">
        <v>894</v>
      </c>
      <c r="S146" s="1" t="s">
        <v>664</v>
      </c>
      <c r="T146" s="3">
        <v>44334.720833333333</v>
      </c>
      <c r="U146" s="2" t="s">
        <v>9</v>
      </c>
      <c r="V146" s="2" t="s">
        <v>9</v>
      </c>
    </row>
    <row r="147" spans="1:22" x14ac:dyDescent="0.35">
      <c r="A147" s="4">
        <v>9783868943009</v>
      </c>
      <c r="B147" s="2">
        <v>9783863267902</v>
      </c>
      <c r="C147" t="s">
        <v>586</v>
      </c>
      <c r="D147" t="s">
        <v>352</v>
      </c>
      <c r="E147" t="s">
        <v>596</v>
      </c>
      <c r="F147" t="s">
        <v>9</v>
      </c>
      <c r="G147" s="2">
        <v>320</v>
      </c>
      <c r="H147" s="2" t="s">
        <v>778</v>
      </c>
      <c r="I147" s="5">
        <v>43673.958333333336</v>
      </c>
      <c r="J147" t="s">
        <v>10</v>
      </c>
      <c r="K147" t="s">
        <v>420</v>
      </c>
      <c r="L147" s="1">
        <v>27.99</v>
      </c>
      <c r="M147" s="1">
        <v>22.42</v>
      </c>
      <c r="N147" s="1">
        <v>112.10000000000001</v>
      </c>
      <c r="O147">
        <v>2</v>
      </c>
      <c r="P147" s="1">
        <f t="shared" si="2"/>
        <v>224.20000000000002</v>
      </c>
      <c r="Q147" t="s">
        <v>458</v>
      </c>
      <c r="R147" s="1" t="s">
        <v>905</v>
      </c>
      <c r="S147" s="1" t="s">
        <v>664</v>
      </c>
      <c r="T147" s="3">
        <v>44334.722916666666</v>
      </c>
      <c r="U147" s="2" t="s">
        <v>9</v>
      </c>
      <c r="V147" s="2">
        <v>9783863268787</v>
      </c>
    </row>
    <row r="148" spans="1:22" x14ac:dyDescent="0.35">
      <c r="A148" s="4">
        <v>9783868941012</v>
      </c>
      <c r="B148" s="2">
        <v>9783863263171</v>
      </c>
      <c r="C148" t="s">
        <v>636</v>
      </c>
      <c r="D148" t="s">
        <v>637</v>
      </c>
      <c r="E148" t="s">
        <v>638</v>
      </c>
      <c r="F148" t="s">
        <v>9</v>
      </c>
      <c r="G148" s="2">
        <v>608</v>
      </c>
      <c r="H148" s="2" t="s">
        <v>778</v>
      </c>
      <c r="I148" s="5">
        <v>43673.958333333336</v>
      </c>
      <c r="J148" t="s">
        <v>10</v>
      </c>
      <c r="K148" t="s">
        <v>420</v>
      </c>
      <c r="L148" s="1">
        <v>37.340000000000003</v>
      </c>
      <c r="M148" s="1">
        <v>28.96</v>
      </c>
      <c r="N148" s="1">
        <v>144.80000000000001</v>
      </c>
      <c r="O148">
        <v>2</v>
      </c>
      <c r="P148" s="1">
        <f t="shared" si="2"/>
        <v>289.60000000000002</v>
      </c>
      <c r="Q148" t="s">
        <v>431</v>
      </c>
      <c r="R148" s="1" t="s">
        <v>930</v>
      </c>
      <c r="S148" s="1" t="s">
        <v>664</v>
      </c>
      <c r="T148" s="3">
        <v>44761.509027777778</v>
      </c>
      <c r="U148" s="2" t="s">
        <v>9</v>
      </c>
      <c r="V148" s="2" t="s">
        <v>9</v>
      </c>
    </row>
    <row r="149" spans="1:22" x14ac:dyDescent="0.35">
      <c r="A149" s="4">
        <v>9783868942996</v>
      </c>
      <c r="B149" s="2">
        <v>9783863267896</v>
      </c>
      <c r="C149" t="s">
        <v>437</v>
      </c>
      <c r="D149" t="s">
        <v>174</v>
      </c>
      <c r="E149" t="s">
        <v>175</v>
      </c>
      <c r="F149" t="s">
        <v>102</v>
      </c>
      <c r="G149" s="2">
        <v>640</v>
      </c>
      <c r="H149" s="2" t="s">
        <v>778</v>
      </c>
      <c r="I149" s="5">
        <v>43673.958333333336</v>
      </c>
      <c r="J149" t="s">
        <v>10</v>
      </c>
      <c r="K149" t="s">
        <v>420</v>
      </c>
      <c r="L149" s="1">
        <v>39.21</v>
      </c>
      <c r="M149" s="1">
        <v>35.51</v>
      </c>
      <c r="N149" s="1">
        <v>177.54999999999998</v>
      </c>
      <c r="O149">
        <v>2</v>
      </c>
      <c r="P149" s="1">
        <f t="shared" si="2"/>
        <v>355.09999999999997</v>
      </c>
      <c r="Q149" t="s">
        <v>438</v>
      </c>
      <c r="R149" s="1" t="s">
        <v>904</v>
      </c>
      <c r="S149" s="1" t="s">
        <v>664</v>
      </c>
      <c r="T149" s="3">
        <v>44334.722916666666</v>
      </c>
      <c r="U149" s="2">
        <v>9783863265281</v>
      </c>
      <c r="V149" s="2">
        <v>9783863263218</v>
      </c>
    </row>
    <row r="150" spans="1:22" x14ac:dyDescent="0.35">
      <c r="A150" s="4">
        <v>9783868943368</v>
      </c>
      <c r="B150" s="2">
        <v>9783863268251</v>
      </c>
      <c r="C150" t="s">
        <v>478</v>
      </c>
      <c r="D150" t="s">
        <v>359</v>
      </c>
      <c r="E150" t="s">
        <v>187</v>
      </c>
      <c r="F150" t="s">
        <v>9</v>
      </c>
      <c r="G150" s="2">
        <v>1216</v>
      </c>
      <c r="H150" s="2" t="s">
        <v>778</v>
      </c>
      <c r="I150" s="5">
        <v>43673.958333333336</v>
      </c>
      <c r="J150" t="s">
        <v>10</v>
      </c>
      <c r="K150" t="s">
        <v>420</v>
      </c>
      <c r="L150" s="1">
        <v>46.68</v>
      </c>
      <c r="M150" s="1">
        <v>41.11</v>
      </c>
      <c r="N150" s="1">
        <v>205.55</v>
      </c>
      <c r="O150">
        <v>2</v>
      </c>
      <c r="P150" s="1">
        <f t="shared" si="2"/>
        <v>411.1</v>
      </c>
      <c r="Q150" t="s">
        <v>424</v>
      </c>
      <c r="R150" s="1" t="s">
        <v>919</v>
      </c>
      <c r="S150" s="1" t="s">
        <v>664</v>
      </c>
      <c r="T150" s="3">
        <v>44334.725694444445</v>
      </c>
      <c r="U150" s="2">
        <v>9783863265489</v>
      </c>
      <c r="V150" s="2" t="s">
        <v>9</v>
      </c>
    </row>
    <row r="151" spans="1:22" x14ac:dyDescent="0.35">
      <c r="A151" s="4">
        <v>9783868943337</v>
      </c>
      <c r="B151" s="2">
        <v>9783863268213</v>
      </c>
      <c r="C151" t="s">
        <v>567</v>
      </c>
      <c r="D151" t="s">
        <v>270</v>
      </c>
      <c r="E151" t="s">
        <v>9</v>
      </c>
      <c r="F151" t="s">
        <v>197</v>
      </c>
      <c r="G151" s="2">
        <v>432</v>
      </c>
      <c r="H151" s="2" t="s">
        <v>778</v>
      </c>
      <c r="I151" s="5">
        <v>43673.958333333336</v>
      </c>
      <c r="J151" t="s">
        <v>10</v>
      </c>
      <c r="K151" t="s">
        <v>420</v>
      </c>
      <c r="L151" s="1">
        <v>32.659999999999997</v>
      </c>
      <c r="M151" s="1">
        <v>25.22</v>
      </c>
      <c r="N151" s="1">
        <v>126.1</v>
      </c>
      <c r="O151">
        <v>2</v>
      </c>
      <c r="P151" s="1">
        <f t="shared" si="2"/>
        <v>252.2</v>
      </c>
      <c r="Q151" t="s">
        <v>473</v>
      </c>
      <c r="R151" s="1" t="s">
        <v>917</v>
      </c>
      <c r="S151" s="1" t="s">
        <v>664</v>
      </c>
      <c r="T151" s="3">
        <v>44334.724999999999</v>
      </c>
      <c r="U151" s="2">
        <v>9783863267056</v>
      </c>
      <c r="V151" s="2" t="s">
        <v>9</v>
      </c>
    </row>
    <row r="152" spans="1:22" x14ac:dyDescent="0.35">
      <c r="A152" s="4">
        <v>9783868942989</v>
      </c>
      <c r="B152" s="2">
        <v>9783863267889</v>
      </c>
      <c r="C152" t="s">
        <v>509</v>
      </c>
      <c r="D152" t="s">
        <v>143</v>
      </c>
      <c r="E152" t="s">
        <v>9</v>
      </c>
      <c r="F152" t="s">
        <v>23</v>
      </c>
      <c r="G152" s="2">
        <v>752</v>
      </c>
      <c r="H152" s="2" t="s">
        <v>778</v>
      </c>
      <c r="I152" s="5">
        <v>43673.958333333336</v>
      </c>
      <c r="J152" t="s">
        <v>10</v>
      </c>
      <c r="K152" t="s">
        <v>420</v>
      </c>
      <c r="L152" s="1">
        <v>46.68</v>
      </c>
      <c r="M152" s="1">
        <v>41.11</v>
      </c>
      <c r="N152" s="1">
        <v>205.55</v>
      </c>
      <c r="O152">
        <v>2</v>
      </c>
      <c r="P152" s="1">
        <f t="shared" si="2"/>
        <v>411.1</v>
      </c>
      <c r="Q152" t="s">
        <v>442</v>
      </c>
      <c r="R152" s="1" t="s">
        <v>903</v>
      </c>
      <c r="S152" s="1" t="s">
        <v>664</v>
      </c>
      <c r="T152" s="3">
        <v>44334.722222222219</v>
      </c>
      <c r="U152" s="2">
        <v>9783863266172</v>
      </c>
      <c r="V152" s="2">
        <v>9783863263355</v>
      </c>
    </row>
    <row r="153" spans="1:22" x14ac:dyDescent="0.35">
      <c r="A153" s="4">
        <v>9783868943061</v>
      </c>
      <c r="B153" s="2">
        <v>9783863267957</v>
      </c>
      <c r="C153" t="s">
        <v>599</v>
      </c>
      <c r="D153" t="s">
        <v>86</v>
      </c>
      <c r="E153" t="s">
        <v>323</v>
      </c>
      <c r="F153" t="s">
        <v>102</v>
      </c>
      <c r="G153" s="2">
        <v>976</v>
      </c>
      <c r="H153" s="2" t="s">
        <v>778</v>
      </c>
      <c r="I153" s="5">
        <v>43673.958333333336</v>
      </c>
      <c r="J153" t="s">
        <v>10</v>
      </c>
      <c r="K153" t="s">
        <v>420</v>
      </c>
      <c r="L153" s="1">
        <v>51.36</v>
      </c>
      <c r="M153" s="1">
        <v>45.79</v>
      </c>
      <c r="N153" s="1">
        <v>228.95</v>
      </c>
      <c r="O153">
        <v>2</v>
      </c>
      <c r="P153" s="1">
        <f t="shared" si="2"/>
        <v>457.9</v>
      </c>
      <c r="Q153" t="s">
        <v>427</v>
      </c>
      <c r="R153" s="1" t="s">
        <v>908</v>
      </c>
      <c r="S153" s="1" t="s">
        <v>664</v>
      </c>
      <c r="T153" s="3">
        <v>44334.722916666666</v>
      </c>
      <c r="U153" s="2">
        <v>9783863267636</v>
      </c>
      <c r="V153" s="2" t="s">
        <v>9</v>
      </c>
    </row>
    <row r="154" spans="1:22" x14ac:dyDescent="0.35">
      <c r="A154" s="4">
        <v>9783868942903</v>
      </c>
      <c r="B154" s="2">
        <v>9783863267827</v>
      </c>
      <c r="C154" t="s">
        <v>593</v>
      </c>
      <c r="D154" t="s">
        <v>211</v>
      </c>
      <c r="E154" t="s">
        <v>115</v>
      </c>
      <c r="F154" t="s">
        <v>140</v>
      </c>
      <c r="G154" s="2">
        <v>560</v>
      </c>
      <c r="H154" s="2" t="s">
        <v>778</v>
      </c>
      <c r="I154" s="5">
        <v>43673.958333333336</v>
      </c>
      <c r="J154" t="s">
        <v>10</v>
      </c>
      <c r="K154" t="s">
        <v>420</v>
      </c>
      <c r="L154" s="1">
        <v>34.53</v>
      </c>
      <c r="M154" s="1">
        <v>30.83</v>
      </c>
      <c r="N154" s="1">
        <v>154.14999999999998</v>
      </c>
      <c r="O154">
        <v>2</v>
      </c>
      <c r="P154" s="1">
        <f t="shared" si="2"/>
        <v>308.29999999999995</v>
      </c>
      <c r="Q154" t="s">
        <v>427</v>
      </c>
      <c r="R154" s="1" t="s">
        <v>900</v>
      </c>
      <c r="S154" s="1" t="s">
        <v>664</v>
      </c>
      <c r="T154" s="3">
        <v>44334.722222222219</v>
      </c>
      <c r="U154" s="2">
        <v>9783863261269</v>
      </c>
      <c r="V154" s="2" t="s">
        <v>9</v>
      </c>
    </row>
    <row r="155" spans="1:22" x14ac:dyDescent="0.35">
      <c r="A155" s="4">
        <v>9783868943658</v>
      </c>
      <c r="B155" s="2">
        <v>9783863268664</v>
      </c>
      <c r="C155" t="s">
        <v>583</v>
      </c>
      <c r="D155" t="s">
        <v>164</v>
      </c>
      <c r="E155" t="s">
        <v>165</v>
      </c>
      <c r="F155" t="s">
        <v>340</v>
      </c>
      <c r="G155" s="2">
        <v>976</v>
      </c>
      <c r="H155" s="2" t="s">
        <v>778</v>
      </c>
      <c r="I155" s="5">
        <v>43648.958333333336</v>
      </c>
      <c r="J155" t="s">
        <v>10</v>
      </c>
      <c r="K155" t="s">
        <v>420</v>
      </c>
      <c r="L155" s="1">
        <v>46.68</v>
      </c>
      <c r="M155" s="1">
        <v>41.11</v>
      </c>
      <c r="N155" s="1">
        <v>205.55</v>
      </c>
      <c r="O155">
        <v>2</v>
      </c>
      <c r="P155" s="1">
        <f t="shared" si="2"/>
        <v>411.1</v>
      </c>
      <c r="Q155" t="s">
        <v>438</v>
      </c>
      <c r="R155" s="1" t="s">
        <v>932</v>
      </c>
      <c r="S155" s="1" t="s">
        <v>664</v>
      </c>
      <c r="T155" s="3">
        <v>44334.713888888888</v>
      </c>
      <c r="U155" s="2">
        <v>9783863267612</v>
      </c>
      <c r="V155" s="2" t="s">
        <v>9</v>
      </c>
    </row>
    <row r="156" spans="1:22" x14ac:dyDescent="0.35">
      <c r="A156" s="4">
        <v>9783868943559</v>
      </c>
      <c r="B156" s="2">
        <v>9783863268503</v>
      </c>
      <c r="C156" t="s">
        <v>731</v>
      </c>
      <c r="D156" t="s">
        <v>343</v>
      </c>
      <c r="E156" t="s">
        <v>9</v>
      </c>
      <c r="F156" t="s">
        <v>173</v>
      </c>
      <c r="G156" s="2">
        <v>992</v>
      </c>
      <c r="H156" s="2" t="s">
        <v>778</v>
      </c>
      <c r="I156" s="5">
        <v>43594.958333333336</v>
      </c>
      <c r="J156" t="s">
        <v>10</v>
      </c>
      <c r="K156" t="s">
        <v>420</v>
      </c>
      <c r="L156" s="1">
        <v>46.68</v>
      </c>
      <c r="M156" s="1">
        <v>41.11</v>
      </c>
      <c r="N156" s="1">
        <v>205.55</v>
      </c>
      <c r="O156">
        <v>2</v>
      </c>
      <c r="P156" s="1">
        <f t="shared" si="2"/>
        <v>411.1</v>
      </c>
      <c r="Q156" t="s">
        <v>427</v>
      </c>
      <c r="R156" s="1" t="s">
        <v>933</v>
      </c>
      <c r="S156" s="1" t="s">
        <v>664</v>
      </c>
      <c r="T156" s="3">
        <v>44334.712500000001</v>
      </c>
      <c r="U156" s="2">
        <v>9783863267551</v>
      </c>
      <c r="V156" s="2">
        <v>9783863263201</v>
      </c>
    </row>
    <row r="157" spans="1:22" x14ac:dyDescent="0.35">
      <c r="A157" s="4">
        <v>9783868943863</v>
      </c>
      <c r="B157" s="2">
        <v>9783863268848</v>
      </c>
      <c r="C157" t="s">
        <v>436</v>
      </c>
      <c r="D157" t="s">
        <v>368</v>
      </c>
      <c r="E157" t="s">
        <v>369</v>
      </c>
      <c r="F157" t="s">
        <v>23</v>
      </c>
      <c r="G157" s="2">
        <v>176</v>
      </c>
      <c r="H157" s="2" t="s">
        <v>778</v>
      </c>
      <c r="I157" s="5">
        <v>43585.958333333336</v>
      </c>
      <c r="J157" t="s">
        <v>10</v>
      </c>
      <c r="K157" t="s">
        <v>420</v>
      </c>
      <c r="L157" s="1">
        <v>23.32</v>
      </c>
      <c r="M157" s="1">
        <v>20.55</v>
      </c>
      <c r="N157" s="1">
        <v>102.75</v>
      </c>
      <c r="O157">
        <v>2</v>
      </c>
      <c r="P157" s="1">
        <f t="shared" si="2"/>
        <v>205.5</v>
      </c>
      <c r="Q157" t="s">
        <v>431</v>
      </c>
      <c r="R157" s="1" t="s">
        <v>934</v>
      </c>
      <c r="S157" s="1" t="s">
        <v>664</v>
      </c>
      <c r="T157" s="3">
        <v>44334.740277777775</v>
      </c>
      <c r="U157" s="2" t="s">
        <v>9</v>
      </c>
      <c r="V157" s="2" t="s">
        <v>9</v>
      </c>
    </row>
    <row r="158" spans="1:22" x14ac:dyDescent="0.35">
      <c r="A158" s="4">
        <v>9783868943504</v>
      </c>
      <c r="B158" s="2">
        <v>9783863268459</v>
      </c>
      <c r="C158" t="s">
        <v>351</v>
      </c>
      <c r="D158" t="s">
        <v>338</v>
      </c>
      <c r="E158" t="s">
        <v>9</v>
      </c>
      <c r="F158" t="s">
        <v>91</v>
      </c>
      <c r="G158" s="2">
        <v>368</v>
      </c>
      <c r="H158" s="2" t="s">
        <v>778</v>
      </c>
      <c r="I158" s="5">
        <v>43555.958333333336</v>
      </c>
      <c r="J158" t="s">
        <v>10</v>
      </c>
      <c r="K158" t="s">
        <v>420</v>
      </c>
      <c r="L158" s="1">
        <v>29.86</v>
      </c>
      <c r="M158" s="1">
        <v>27.09</v>
      </c>
      <c r="N158" s="1">
        <v>135.44999999999999</v>
      </c>
      <c r="O158">
        <v>2</v>
      </c>
      <c r="P158" s="1">
        <f t="shared" si="2"/>
        <v>270.89999999999998</v>
      </c>
      <c r="Q158" t="s">
        <v>427</v>
      </c>
      <c r="R158" s="1" t="s">
        <v>935</v>
      </c>
      <c r="S158" s="1" t="s">
        <v>664</v>
      </c>
      <c r="T158" s="3">
        <v>44334.727083333331</v>
      </c>
      <c r="U158" s="2">
        <v>9783863267810</v>
      </c>
      <c r="V158" s="2">
        <v>9783863263294</v>
      </c>
    </row>
    <row r="159" spans="1:22" x14ac:dyDescent="0.35">
      <c r="A159" s="4">
        <v>9783868943498</v>
      </c>
      <c r="B159" s="2">
        <v>9783863268442</v>
      </c>
      <c r="C159" t="s">
        <v>351</v>
      </c>
      <c r="D159" t="s">
        <v>171</v>
      </c>
      <c r="E159" t="s">
        <v>9</v>
      </c>
      <c r="F159" t="s">
        <v>91</v>
      </c>
      <c r="G159" s="2">
        <v>1072</v>
      </c>
      <c r="H159" s="2" t="s">
        <v>778</v>
      </c>
      <c r="I159" s="5">
        <v>43525</v>
      </c>
      <c r="J159" t="s">
        <v>10</v>
      </c>
      <c r="K159" t="s">
        <v>420</v>
      </c>
      <c r="L159" s="1">
        <v>65.37</v>
      </c>
      <c r="M159" s="1">
        <v>56.07</v>
      </c>
      <c r="N159" s="1">
        <v>280.35000000000002</v>
      </c>
      <c r="O159">
        <v>2</v>
      </c>
      <c r="P159" s="1">
        <f t="shared" si="2"/>
        <v>560.70000000000005</v>
      </c>
      <c r="Q159" t="s">
        <v>427</v>
      </c>
      <c r="R159" s="1" t="s">
        <v>936</v>
      </c>
      <c r="S159" s="1" t="s">
        <v>664</v>
      </c>
      <c r="T159" s="3">
        <v>44334.727083333331</v>
      </c>
      <c r="U159" s="2">
        <v>9783863267803</v>
      </c>
      <c r="V159" s="2">
        <v>9783863263287</v>
      </c>
    </row>
    <row r="160" spans="1:22" x14ac:dyDescent="0.35">
      <c r="A160" s="4">
        <v>9783868943603</v>
      </c>
      <c r="B160" s="2">
        <v>9783863268596</v>
      </c>
      <c r="C160" t="s">
        <v>556</v>
      </c>
      <c r="D160" t="s">
        <v>383</v>
      </c>
      <c r="E160" t="s">
        <v>9</v>
      </c>
      <c r="F160" t="s">
        <v>23</v>
      </c>
      <c r="G160" s="2">
        <v>464</v>
      </c>
      <c r="H160" s="2" t="s">
        <v>778</v>
      </c>
      <c r="I160" s="5">
        <v>43525</v>
      </c>
      <c r="J160" t="s">
        <v>10</v>
      </c>
      <c r="K160" t="s">
        <v>420</v>
      </c>
      <c r="L160" s="1">
        <v>23.32</v>
      </c>
      <c r="M160" s="1">
        <v>18.68</v>
      </c>
      <c r="N160" s="1">
        <v>93.4</v>
      </c>
      <c r="O160">
        <v>2</v>
      </c>
      <c r="P160" s="1">
        <f t="shared" si="2"/>
        <v>186.8</v>
      </c>
      <c r="Q160" t="s">
        <v>431</v>
      </c>
      <c r="R160" s="1" t="s">
        <v>937</v>
      </c>
      <c r="S160" s="1" t="s">
        <v>664</v>
      </c>
      <c r="T160" s="3">
        <v>45049.632638888892</v>
      </c>
      <c r="U160" s="2">
        <v>9783863266899</v>
      </c>
      <c r="V160" s="2" t="s">
        <v>9</v>
      </c>
    </row>
    <row r="161" spans="1:22" x14ac:dyDescent="0.35">
      <c r="A161" s="4">
        <v>9783868942880</v>
      </c>
      <c r="B161" s="2">
        <v>9783863267797</v>
      </c>
      <c r="C161" t="s">
        <v>486</v>
      </c>
      <c r="D161" t="s">
        <v>381</v>
      </c>
      <c r="E161" t="s">
        <v>9</v>
      </c>
      <c r="F161" t="s">
        <v>151</v>
      </c>
      <c r="G161" s="2">
        <v>288</v>
      </c>
      <c r="H161" s="2" t="s">
        <v>778</v>
      </c>
      <c r="I161" s="5">
        <v>43497</v>
      </c>
      <c r="J161" t="s">
        <v>10</v>
      </c>
      <c r="K161" t="s">
        <v>420</v>
      </c>
      <c r="L161" s="1">
        <v>23.32</v>
      </c>
      <c r="M161" s="1">
        <v>18.68</v>
      </c>
      <c r="N161" s="1">
        <v>93.4</v>
      </c>
      <c r="O161">
        <v>2</v>
      </c>
      <c r="P161" s="1">
        <f t="shared" si="2"/>
        <v>186.8</v>
      </c>
      <c r="Q161" t="s">
        <v>427</v>
      </c>
      <c r="R161" s="1" t="s">
        <v>939</v>
      </c>
      <c r="S161" s="1" t="s">
        <v>664</v>
      </c>
      <c r="T161" s="3">
        <v>44334.722222222219</v>
      </c>
      <c r="U161" s="2">
        <v>9783863267049</v>
      </c>
      <c r="V161" s="2" t="s">
        <v>9</v>
      </c>
    </row>
    <row r="162" spans="1:22" x14ac:dyDescent="0.35">
      <c r="A162" s="4">
        <v>9783868943597</v>
      </c>
      <c r="B162" s="2">
        <v>9783863268589</v>
      </c>
      <c r="C162" t="s">
        <v>556</v>
      </c>
      <c r="D162" t="s">
        <v>382</v>
      </c>
      <c r="E162" t="s">
        <v>9</v>
      </c>
      <c r="F162" t="s">
        <v>23</v>
      </c>
      <c r="G162" s="2">
        <v>384</v>
      </c>
      <c r="H162" s="2" t="s">
        <v>778</v>
      </c>
      <c r="I162" s="5">
        <v>43497</v>
      </c>
      <c r="J162" t="s">
        <v>10</v>
      </c>
      <c r="K162" t="s">
        <v>420</v>
      </c>
      <c r="L162" s="1">
        <v>23.32</v>
      </c>
      <c r="M162" s="1">
        <v>20.55</v>
      </c>
      <c r="N162" s="1">
        <v>102.75</v>
      </c>
      <c r="O162">
        <v>2</v>
      </c>
      <c r="P162" s="1">
        <f t="shared" si="2"/>
        <v>205.5</v>
      </c>
      <c r="Q162" t="s">
        <v>431</v>
      </c>
      <c r="R162" s="1" t="s">
        <v>938</v>
      </c>
      <c r="S162" s="1" t="s">
        <v>664</v>
      </c>
      <c r="T162" s="3">
        <v>44334.712500000001</v>
      </c>
      <c r="U162" s="2">
        <v>9783863267629</v>
      </c>
      <c r="V162" s="2" t="s">
        <v>9</v>
      </c>
    </row>
    <row r="163" spans="1:22" x14ac:dyDescent="0.35">
      <c r="A163" s="4">
        <v>9783868942873</v>
      </c>
      <c r="B163" s="2">
        <v>9783863267780</v>
      </c>
      <c r="C163" t="s">
        <v>486</v>
      </c>
      <c r="D163" t="s">
        <v>89</v>
      </c>
      <c r="E163" t="s">
        <v>9</v>
      </c>
      <c r="F163" t="s">
        <v>140</v>
      </c>
      <c r="G163" s="2">
        <v>488</v>
      </c>
      <c r="H163" s="2" t="s">
        <v>778</v>
      </c>
      <c r="I163" s="5">
        <v>43435</v>
      </c>
      <c r="J163" t="s">
        <v>10</v>
      </c>
      <c r="K163" t="s">
        <v>420</v>
      </c>
      <c r="L163" s="1">
        <v>37.340000000000003</v>
      </c>
      <c r="M163" s="1">
        <v>28.96</v>
      </c>
      <c r="N163" s="1">
        <v>144.80000000000001</v>
      </c>
      <c r="O163">
        <v>2</v>
      </c>
      <c r="P163" s="1">
        <f t="shared" si="2"/>
        <v>289.60000000000002</v>
      </c>
      <c r="Q163" t="s">
        <v>427</v>
      </c>
      <c r="R163" s="1" t="s">
        <v>940</v>
      </c>
      <c r="S163" s="1" t="s">
        <v>664</v>
      </c>
      <c r="T163" s="3">
        <v>44334.722222222219</v>
      </c>
      <c r="U163" s="2">
        <v>9783863267025</v>
      </c>
      <c r="V163" s="2" t="s">
        <v>9</v>
      </c>
    </row>
    <row r="164" spans="1:22" x14ac:dyDescent="0.35">
      <c r="A164" s="4">
        <v>9783868943436</v>
      </c>
      <c r="B164" s="2">
        <v>9783863268343</v>
      </c>
      <c r="C164" t="s">
        <v>717</v>
      </c>
      <c r="D164" t="s">
        <v>105</v>
      </c>
      <c r="E164" t="s">
        <v>9</v>
      </c>
      <c r="F164" t="s">
        <v>380</v>
      </c>
      <c r="G164" s="2">
        <v>736</v>
      </c>
      <c r="H164" s="2" t="s">
        <v>778</v>
      </c>
      <c r="I164" s="5">
        <v>43435</v>
      </c>
      <c r="J164" t="s">
        <v>10</v>
      </c>
      <c r="K164" t="s">
        <v>420</v>
      </c>
      <c r="L164" s="1">
        <v>56.03</v>
      </c>
      <c r="M164" s="1">
        <v>49.52</v>
      </c>
      <c r="N164" s="1">
        <v>247.60000000000002</v>
      </c>
      <c r="O164">
        <v>2</v>
      </c>
      <c r="P164" s="1">
        <f t="shared" si="2"/>
        <v>495.20000000000005</v>
      </c>
      <c r="Q164" t="s">
        <v>431</v>
      </c>
      <c r="R164" s="1" t="s">
        <v>941</v>
      </c>
      <c r="S164" s="1" t="s">
        <v>664</v>
      </c>
      <c r="T164" s="3">
        <v>44334.726388888892</v>
      </c>
      <c r="U164" s="2">
        <v>9783863268053</v>
      </c>
      <c r="V164" s="2">
        <v>9783863263454</v>
      </c>
    </row>
    <row r="165" spans="1:22" x14ac:dyDescent="0.35">
      <c r="A165" s="4">
        <v>9783868943320</v>
      </c>
      <c r="B165" s="2">
        <v>9783863268206</v>
      </c>
      <c r="C165" t="s">
        <v>452</v>
      </c>
      <c r="D165" t="s">
        <v>377</v>
      </c>
      <c r="E165" t="s">
        <v>9</v>
      </c>
      <c r="F165" t="s">
        <v>140</v>
      </c>
      <c r="G165" s="2">
        <v>272</v>
      </c>
      <c r="H165" s="2" t="s">
        <v>778</v>
      </c>
      <c r="I165" s="5">
        <v>43411</v>
      </c>
      <c r="J165" t="s">
        <v>10</v>
      </c>
      <c r="K165" t="s">
        <v>420</v>
      </c>
      <c r="L165" s="1">
        <v>27.99</v>
      </c>
      <c r="M165" s="1">
        <v>25.22</v>
      </c>
      <c r="N165" s="1">
        <v>126.1</v>
      </c>
      <c r="O165">
        <v>2</v>
      </c>
      <c r="P165" s="1">
        <f t="shared" si="2"/>
        <v>252.2</v>
      </c>
      <c r="Q165" t="s">
        <v>427</v>
      </c>
      <c r="R165" s="1" t="s">
        <v>942</v>
      </c>
      <c r="S165" s="1" t="s">
        <v>664</v>
      </c>
      <c r="T165" s="3">
        <v>44334.724999999999</v>
      </c>
      <c r="U165" s="2">
        <v>9783863267834</v>
      </c>
      <c r="V165" s="2">
        <v>9783863268916</v>
      </c>
    </row>
    <row r="166" spans="1:22" x14ac:dyDescent="0.35">
      <c r="A166" s="4">
        <v>9783868943313</v>
      </c>
      <c r="B166" s="2">
        <v>9783863268190</v>
      </c>
      <c r="C166" t="s">
        <v>452</v>
      </c>
      <c r="D166" t="s">
        <v>333</v>
      </c>
      <c r="E166" t="s">
        <v>219</v>
      </c>
      <c r="F166" t="s">
        <v>140</v>
      </c>
      <c r="G166" s="2">
        <v>832</v>
      </c>
      <c r="H166" s="2" t="s">
        <v>778</v>
      </c>
      <c r="I166" s="5">
        <v>43405</v>
      </c>
      <c r="J166" t="s">
        <v>10</v>
      </c>
      <c r="K166" t="s">
        <v>420</v>
      </c>
      <c r="L166" s="1">
        <v>46.68</v>
      </c>
      <c r="M166" s="1">
        <v>41.11</v>
      </c>
      <c r="N166" s="1">
        <v>205.55</v>
      </c>
      <c r="O166">
        <v>2</v>
      </c>
      <c r="P166" s="1">
        <f t="shared" si="2"/>
        <v>411.1</v>
      </c>
      <c r="Q166" t="s">
        <v>427</v>
      </c>
      <c r="R166" s="1" t="s">
        <v>943</v>
      </c>
      <c r="S166" s="1" t="s">
        <v>664</v>
      </c>
      <c r="T166" s="3">
        <v>44334.724999999999</v>
      </c>
      <c r="U166" s="2">
        <v>9783863267568</v>
      </c>
      <c r="V166" s="2">
        <v>9783863268909</v>
      </c>
    </row>
    <row r="167" spans="1:22" x14ac:dyDescent="0.35">
      <c r="A167" s="4">
        <v>9783868943719</v>
      </c>
      <c r="B167" s="2">
        <v>9783863268718</v>
      </c>
      <c r="C167" t="s">
        <v>507</v>
      </c>
      <c r="D167" t="s">
        <v>378</v>
      </c>
      <c r="E167" t="s">
        <v>379</v>
      </c>
      <c r="F167" t="s">
        <v>9</v>
      </c>
      <c r="G167" s="2">
        <v>1056</v>
      </c>
      <c r="H167" s="2" t="s">
        <v>778</v>
      </c>
      <c r="I167" s="5">
        <v>43405</v>
      </c>
      <c r="J167" t="s">
        <v>10</v>
      </c>
      <c r="K167" t="s">
        <v>420</v>
      </c>
      <c r="L167" s="1">
        <v>46.68</v>
      </c>
      <c r="M167" s="1">
        <v>41.11</v>
      </c>
      <c r="N167" s="1">
        <v>205.55</v>
      </c>
      <c r="O167">
        <v>2</v>
      </c>
      <c r="P167" s="1">
        <f t="shared" si="2"/>
        <v>411.1</v>
      </c>
      <c r="Q167" t="s">
        <v>465</v>
      </c>
      <c r="R167" s="1" t="s">
        <v>944</v>
      </c>
      <c r="S167" s="1" t="s">
        <v>664</v>
      </c>
      <c r="T167" s="3">
        <v>44334.727083333331</v>
      </c>
      <c r="U167" s="2" t="s">
        <v>9</v>
      </c>
      <c r="V167" s="2" t="s">
        <v>9</v>
      </c>
    </row>
    <row r="168" spans="1:22" x14ac:dyDescent="0.35">
      <c r="A168" s="4">
        <v>9783868943726</v>
      </c>
      <c r="B168" s="2">
        <v>9783863268725</v>
      </c>
      <c r="C168" t="s">
        <v>267</v>
      </c>
      <c r="D168" t="s">
        <v>329</v>
      </c>
      <c r="E168" t="s">
        <v>9</v>
      </c>
      <c r="F168" t="s">
        <v>9</v>
      </c>
      <c r="G168" s="2">
        <v>224</v>
      </c>
      <c r="H168" s="2" t="s">
        <v>778</v>
      </c>
      <c r="I168" s="5">
        <v>43405</v>
      </c>
      <c r="J168" t="s">
        <v>10</v>
      </c>
      <c r="K168" t="s">
        <v>420</v>
      </c>
      <c r="L168" s="1">
        <v>23.32</v>
      </c>
      <c r="M168" s="1">
        <v>16.809999999999999</v>
      </c>
      <c r="N168" s="1">
        <v>84.05</v>
      </c>
      <c r="O168">
        <v>2</v>
      </c>
      <c r="P168" s="1">
        <f t="shared" si="2"/>
        <v>168.1</v>
      </c>
      <c r="Q168" t="s">
        <v>431</v>
      </c>
      <c r="R168" s="1" t="s">
        <v>945</v>
      </c>
      <c r="S168" s="1" t="s">
        <v>664</v>
      </c>
      <c r="T168" s="3">
        <v>44334.739583333336</v>
      </c>
      <c r="U168" s="2">
        <v>9783863267940</v>
      </c>
      <c r="V168" s="2" t="s">
        <v>9</v>
      </c>
    </row>
    <row r="169" spans="1:22" x14ac:dyDescent="0.35">
      <c r="A169" s="4">
        <v>9783868943245</v>
      </c>
      <c r="B169" s="2">
        <v>9783863268114</v>
      </c>
      <c r="C169" t="s">
        <v>571</v>
      </c>
      <c r="D169" t="s">
        <v>88</v>
      </c>
      <c r="E169" t="s">
        <v>38</v>
      </c>
      <c r="F169" t="s">
        <v>604</v>
      </c>
      <c r="G169" s="2">
        <v>704</v>
      </c>
      <c r="H169" s="2" t="s">
        <v>778</v>
      </c>
      <c r="I169" s="5">
        <v>43380.958333333336</v>
      </c>
      <c r="J169" t="s">
        <v>10</v>
      </c>
      <c r="K169" t="s">
        <v>420</v>
      </c>
      <c r="L169" s="1">
        <v>46.68</v>
      </c>
      <c r="M169" s="1">
        <v>41.11</v>
      </c>
      <c r="N169" s="1">
        <v>205.55</v>
      </c>
      <c r="O169">
        <v>2</v>
      </c>
      <c r="P169" s="1">
        <f t="shared" si="2"/>
        <v>411.1</v>
      </c>
      <c r="Q169" t="s">
        <v>427</v>
      </c>
      <c r="R169" s="1" t="s">
        <v>946</v>
      </c>
      <c r="S169" s="1" t="s">
        <v>664</v>
      </c>
      <c r="T169" s="3">
        <v>44334.724305555559</v>
      </c>
      <c r="U169" s="2">
        <v>9783863267148</v>
      </c>
      <c r="V169" s="2">
        <v>9783863263188</v>
      </c>
    </row>
    <row r="170" spans="1:22" x14ac:dyDescent="0.35">
      <c r="A170" s="4">
        <v>9783868943535</v>
      </c>
      <c r="B170" s="2">
        <v>9783863268480</v>
      </c>
      <c r="C170" t="s">
        <v>558</v>
      </c>
      <c r="D170" t="s">
        <v>177</v>
      </c>
      <c r="E170" t="s">
        <v>9</v>
      </c>
      <c r="F170" t="s">
        <v>220</v>
      </c>
      <c r="G170" s="2">
        <v>448</v>
      </c>
      <c r="H170" s="2" t="s">
        <v>778</v>
      </c>
      <c r="I170" s="5">
        <v>43373.958333333336</v>
      </c>
      <c r="J170" t="s">
        <v>10</v>
      </c>
      <c r="K170" t="s">
        <v>420</v>
      </c>
      <c r="L170" s="1">
        <v>27.99</v>
      </c>
      <c r="M170" s="1">
        <v>25.22</v>
      </c>
      <c r="N170" s="1">
        <v>126.1</v>
      </c>
      <c r="O170">
        <v>2</v>
      </c>
      <c r="P170" s="1">
        <f t="shared" si="2"/>
        <v>252.2</v>
      </c>
      <c r="Q170" t="s">
        <v>438</v>
      </c>
      <c r="R170" s="1" t="s">
        <v>949</v>
      </c>
      <c r="S170" s="1" t="s">
        <v>664</v>
      </c>
      <c r="T170" s="3">
        <v>44334.727083333331</v>
      </c>
      <c r="U170" s="2">
        <v>9783863266936</v>
      </c>
      <c r="V170" s="2" t="s">
        <v>9</v>
      </c>
    </row>
    <row r="171" spans="1:22" x14ac:dyDescent="0.35">
      <c r="A171" s="4">
        <v>9783868943528</v>
      </c>
      <c r="B171" s="2">
        <v>9783863268473</v>
      </c>
      <c r="C171" t="s">
        <v>737</v>
      </c>
      <c r="D171" t="s">
        <v>63</v>
      </c>
      <c r="E171" t="s">
        <v>9</v>
      </c>
      <c r="F171" t="s">
        <v>220</v>
      </c>
      <c r="G171" s="2">
        <v>880</v>
      </c>
      <c r="H171" s="2" t="s">
        <v>778</v>
      </c>
      <c r="I171" s="5">
        <v>43373.958333333336</v>
      </c>
      <c r="J171" t="s">
        <v>10</v>
      </c>
      <c r="K171" t="s">
        <v>420</v>
      </c>
      <c r="L171" s="1">
        <v>56.03</v>
      </c>
      <c r="M171" s="1">
        <v>45.79</v>
      </c>
      <c r="N171" s="1">
        <v>228.95</v>
      </c>
      <c r="O171">
        <v>2</v>
      </c>
      <c r="P171" s="1">
        <f t="shared" si="2"/>
        <v>457.9</v>
      </c>
      <c r="Q171" t="s">
        <v>438</v>
      </c>
      <c r="R171" s="1" t="s">
        <v>948</v>
      </c>
      <c r="S171" s="1" t="s">
        <v>664</v>
      </c>
      <c r="T171" s="3">
        <v>44334.727083333331</v>
      </c>
      <c r="U171" s="2">
        <v>9783863267926</v>
      </c>
      <c r="V171" s="2" t="s">
        <v>9</v>
      </c>
    </row>
    <row r="172" spans="1:22" x14ac:dyDescent="0.35">
      <c r="A172" s="4" t="s">
        <v>776</v>
      </c>
      <c r="B172" s="2">
        <v>9783868949209</v>
      </c>
      <c r="C172" t="s">
        <v>737</v>
      </c>
      <c r="D172" t="s">
        <v>63</v>
      </c>
      <c r="E172" t="s">
        <v>9</v>
      </c>
      <c r="F172" t="s">
        <v>220</v>
      </c>
      <c r="G172" s="2" t="s">
        <v>9</v>
      </c>
      <c r="H172" s="2" t="s">
        <v>682</v>
      </c>
      <c r="I172" s="5">
        <v>43373.958333333336</v>
      </c>
      <c r="J172" t="s">
        <v>10</v>
      </c>
      <c r="K172" t="s">
        <v>420</v>
      </c>
      <c r="L172" s="1">
        <v>56.03</v>
      </c>
      <c r="M172" s="1">
        <v>46.72</v>
      </c>
      <c r="N172" s="1">
        <v>233.6</v>
      </c>
      <c r="O172">
        <v>2</v>
      </c>
      <c r="P172" s="1">
        <f t="shared" si="2"/>
        <v>467.2</v>
      </c>
      <c r="Q172" t="s">
        <v>9</v>
      </c>
      <c r="R172" s="1" t="s">
        <v>950</v>
      </c>
      <c r="S172" s="1" t="s">
        <v>664</v>
      </c>
      <c r="T172" s="3">
        <v>46085</v>
      </c>
      <c r="U172" s="2" t="s">
        <v>9</v>
      </c>
      <c r="V172" s="2" t="s">
        <v>9</v>
      </c>
    </row>
    <row r="173" spans="1:22" x14ac:dyDescent="0.35">
      <c r="A173" s="4">
        <v>9783868943443</v>
      </c>
      <c r="B173" s="2">
        <v>9783863268350</v>
      </c>
      <c r="C173" t="s">
        <v>341</v>
      </c>
      <c r="D173" t="s">
        <v>103</v>
      </c>
      <c r="E173" t="s">
        <v>9</v>
      </c>
      <c r="F173" t="s">
        <v>91</v>
      </c>
      <c r="G173" s="2">
        <v>896</v>
      </c>
      <c r="H173" s="2" t="s">
        <v>778</v>
      </c>
      <c r="I173" s="5">
        <v>43373.958333333336</v>
      </c>
      <c r="J173" t="s">
        <v>10</v>
      </c>
      <c r="K173" t="s">
        <v>420</v>
      </c>
      <c r="L173" s="1">
        <v>61.64</v>
      </c>
      <c r="M173" s="1">
        <v>49.52</v>
      </c>
      <c r="N173" s="1">
        <v>247.60000000000002</v>
      </c>
      <c r="O173">
        <v>2</v>
      </c>
      <c r="P173" s="1">
        <f t="shared" si="2"/>
        <v>495.20000000000005</v>
      </c>
      <c r="Q173" t="s">
        <v>443</v>
      </c>
      <c r="R173" s="1" t="s">
        <v>947</v>
      </c>
      <c r="S173" s="1" t="s">
        <v>664</v>
      </c>
      <c r="T173" s="3">
        <v>44334.726388888892</v>
      </c>
      <c r="U173" s="2">
        <v>9783863265120</v>
      </c>
      <c r="V173" s="2" t="s">
        <v>9</v>
      </c>
    </row>
    <row r="174" spans="1:22" x14ac:dyDescent="0.35">
      <c r="A174" s="4" t="s">
        <v>628</v>
      </c>
      <c r="B174" s="2">
        <v>9783863268374</v>
      </c>
      <c r="C174" t="s">
        <v>606</v>
      </c>
      <c r="D174" t="s">
        <v>375</v>
      </c>
      <c r="E174" t="s">
        <v>126</v>
      </c>
      <c r="F174" t="s">
        <v>9</v>
      </c>
      <c r="G174" s="2" t="s">
        <v>9</v>
      </c>
      <c r="H174" s="2" t="s">
        <v>778</v>
      </c>
      <c r="I174" s="5">
        <v>43370.958333333336</v>
      </c>
      <c r="J174" t="s">
        <v>10</v>
      </c>
      <c r="K174" t="s">
        <v>420</v>
      </c>
      <c r="L174" s="1">
        <v>25.6875</v>
      </c>
      <c r="M174" s="1">
        <v>20.55</v>
      </c>
      <c r="N174" s="1">
        <v>102.75</v>
      </c>
      <c r="O174">
        <v>2</v>
      </c>
      <c r="P174" s="1">
        <f t="shared" si="2"/>
        <v>205.5</v>
      </c>
      <c r="Q174" t="s">
        <v>441</v>
      </c>
      <c r="R174" s="1" t="s">
        <v>951</v>
      </c>
      <c r="S174" s="1" t="s">
        <v>664</v>
      </c>
      <c r="T174" s="3">
        <v>44334.726388888892</v>
      </c>
      <c r="U174" s="2" t="s">
        <v>9</v>
      </c>
      <c r="V174" s="2" t="s">
        <v>9</v>
      </c>
    </row>
    <row r="175" spans="1:22" x14ac:dyDescent="0.35">
      <c r="A175" s="4">
        <v>9783868943474</v>
      </c>
      <c r="B175" s="2">
        <v>9783863268428</v>
      </c>
      <c r="C175" t="s">
        <v>733</v>
      </c>
      <c r="D175" t="s">
        <v>398</v>
      </c>
      <c r="E175" t="s">
        <v>9</v>
      </c>
      <c r="F175" t="s">
        <v>399</v>
      </c>
      <c r="G175" s="2">
        <v>640</v>
      </c>
      <c r="H175" s="2" t="s">
        <v>778</v>
      </c>
      <c r="I175" s="5">
        <v>43353.958333333336</v>
      </c>
      <c r="J175" t="s">
        <v>10</v>
      </c>
      <c r="K175" t="s">
        <v>420</v>
      </c>
      <c r="L175" s="1">
        <v>56.03</v>
      </c>
      <c r="M175" s="1">
        <v>49.52</v>
      </c>
      <c r="N175" s="1">
        <v>247.60000000000002</v>
      </c>
      <c r="O175">
        <v>2</v>
      </c>
      <c r="P175" s="1">
        <f t="shared" si="2"/>
        <v>495.20000000000005</v>
      </c>
      <c r="Q175" t="s">
        <v>473</v>
      </c>
      <c r="R175" s="1" t="s">
        <v>952</v>
      </c>
      <c r="S175" s="1" t="s">
        <v>664</v>
      </c>
      <c r="T175" s="3">
        <v>44334.726388888892</v>
      </c>
      <c r="U175" s="2" t="s">
        <v>9</v>
      </c>
      <c r="V175" s="2" t="s">
        <v>9</v>
      </c>
    </row>
    <row r="176" spans="1:22" x14ac:dyDescent="0.35">
      <c r="A176" s="4">
        <v>9783868943214</v>
      </c>
      <c r="B176" s="2">
        <v>9783863268084</v>
      </c>
      <c r="C176" t="s">
        <v>506</v>
      </c>
      <c r="D176" t="s">
        <v>273</v>
      </c>
      <c r="E176" t="s">
        <v>9</v>
      </c>
      <c r="F176" t="s">
        <v>322</v>
      </c>
      <c r="G176" s="2">
        <v>1120</v>
      </c>
      <c r="H176" s="2" t="s">
        <v>778</v>
      </c>
      <c r="I176" s="5">
        <v>43343.958333333336</v>
      </c>
      <c r="J176" t="s">
        <v>10</v>
      </c>
      <c r="K176" t="s">
        <v>420</v>
      </c>
      <c r="L176" s="1">
        <v>46.68</v>
      </c>
      <c r="M176" s="1">
        <v>41.11</v>
      </c>
      <c r="N176" s="1">
        <v>205.55</v>
      </c>
      <c r="O176">
        <v>2</v>
      </c>
      <c r="P176" s="1">
        <f t="shared" si="2"/>
        <v>411.1</v>
      </c>
      <c r="Q176" t="s">
        <v>431</v>
      </c>
      <c r="R176" s="1" t="s">
        <v>953</v>
      </c>
      <c r="S176" s="1" t="s">
        <v>664</v>
      </c>
      <c r="T176" s="3">
        <v>44334.724305555559</v>
      </c>
      <c r="U176" s="2">
        <v>9783863266837</v>
      </c>
      <c r="V176" s="2" t="s">
        <v>9</v>
      </c>
    </row>
    <row r="177" spans="1:22" x14ac:dyDescent="0.35">
      <c r="A177" s="4">
        <v>9783868943238</v>
      </c>
      <c r="B177" s="2">
        <v>9783863268107</v>
      </c>
      <c r="C177" t="s">
        <v>267</v>
      </c>
      <c r="D177" t="s">
        <v>598</v>
      </c>
      <c r="E177" t="s">
        <v>9</v>
      </c>
      <c r="F177" t="s">
        <v>374</v>
      </c>
      <c r="G177" s="2">
        <v>864</v>
      </c>
      <c r="H177" s="2" t="s">
        <v>778</v>
      </c>
      <c r="I177" s="5">
        <v>43312.958333333336</v>
      </c>
      <c r="J177" t="s">
        <v>10</v>
      </c>
      <c r="K177" t="s">
        <v>420</v>
      </c>
      <c r="L177" s="1">
        <v>60.7</v>
      </c>
      <c r="M177" s="1">
        <v>45.79</v>
      </c>
      <c r="N177" s="1">
        <v>228.95</v>
      </c>
      <c r="O177">
        <v>2</v>
      </c>
      <c r="P177" s="1">
        <f t="shared" si="2"/>
        <v>457.9</v>
      </c>
      <c r="Q177" t="s">
        <v>431</v>
      </c>
      <c r="R177" s="1" t="s">
        <v>957</v>
      </c>
      <c r="S177" s="1" t="s">
        <v>664</v>
      </c>
      <c r="T177" s="3">
        <v>45068.652083333334</v>
      </c>
      <c r="U177" s="2">
        <v>9783863267933</v>
      </c>
      <c r="V177" s="2" t="s">
        <v>9</v>
      </c>
    </row>
    <row r="178" spans="1:22" x14ac:dyDescent="0.35">
      <c r="A178" s="4" t="s">
        <v>775</v>
      </c>
      <c r="B178" s="2">
        <v>9783868947762</v>
      </c>
      <c r="C178" t="s">
        <v>267</v>
      </c>
      <c r="D178" t="s">
        <v>134</v>
      </c>
      <c r="E178" t="s">
        <v>9</v>
      </c>
      <c r="F178" t="s">
        <v>374</v>
      </c>
      <c r="G178" s="2" t="s">
        <v>9</v>
      </c>
      <c r="H178" s="2" t="s">
        <v>682</v>
      </c>
      <c r="I178" s="5">
        <v>43312.958333333336</v>
      </c>
      <c r="J178" t="s">
        <v>10</v>
      </c>
      <c r="K178" t="s">
        <v>420</v>
      </c>
      <c r="L178" s="1">
        <v>60.7</v>
      </c>
      <c r="M178" s="1">
        <v>45.79</v>
      </c>
      <c r="N178" s="1">
        <v>228.95</v>
      </c>
      <c r="O178">
        <v>2</v>
      </c>
      <c r="P178" s="1">
        <f t="shared" si="2"/>
        <v>457.9</v>
      </c>
      <c r="Q178" t="s">
        <v>431</v>
      </c>
      <c r="R178" s="1" t="s">
        <v>958</v>
      </c>
      <c r="S178" s="1" t="s">
        <v>664</v>
      </c>
      <c r="T178" s="3">
        <v>46085</v>
      </c>
      <c r="U178" s="2" t="s">
        <v>9</v>
      </c>
      <c r="V178" s="2" t="s">
        <v>9</v>
      </c>
    </row>
    <row r="179" spans="1:22" x14ac:dyDescent="0.35">
      <c r="A179" s="4">
        <v>9783868943481</v>
      </c>
      <c r="B179" s="2">
        <v>9783863268435</v>
      </c>
      <c r="C179" t="s">
        <v>459</v>
      </c>
      <c r="D179" t="s">
        <v>230</v>
      </c>
      <c r="E179" t="s">
        <v>38</v>
      </c>
      <c r="F179" t="s">
        <v>140</v>
      </c>
      <c r="G179" s="2">
        <v>720</v>
      </c>
      <c r="H179" s="2" t="s">
        <v>778</v>
      </c>
      <c r="I179" s="5">
        <v>43312.958333333336</v>
      </c>
      <c r="J179" t="s">
        <v>10</v>
      </c>
      <c r="K179" t="s">
        <v>420</v>
      </c>
      <c r="L179" s="1">
        <v>65.37</v>
      </c>
      <c r="M179" s="1">
        <v>49.52</v>
      </c>
      <c r="N179" s="1">
        <v>247.60000000000002</v>
      </c>
      <c r="O179">
        <v>2</v>
      </c>
      <c r="P179" s="1">
        <f t="shared" si="2"/>
        <v>495.20000000000005</v>
      </c>
      <c r="Q179" t="s">
        <v>433</v>
      </c>
      <c r="R179" s="1" t="s">
        <v>955</v>
      </c>
      <c r="S179" s="1" t="s">
        <v>664</v>
      </c>
      <c r="T179" s="3">
        <v>44334.726388888892</v>
      </c>
      <c r="U179" s="2">
        <v>9783863267247</v>
      </c>
      <c r="V179" s="2" t="s">
        <v>9</v>
      </c>
    </row>
    <row r="180" spans="1:22" x14ac:dyDescent="0.35">
      <c r="A180" s="4">
        <v>9783868943511</v>
      </c>
      <c r="B180" s="2">
        <v>9783863268466</v>
      </c>
      <c r="C180" t="s">
        <v>347</v>
      </c>
      <c r="D180" t="s">
        <v>607</v>
      </c>
      <c r="E180" t="s">
        <v>210</v>
      </c>
      <c r="F180" t="s">
        <v>284</v>
      </c>
      <c r="G180" s="2">
        <v>640</v>
      </c>
      <c r="H180" s="2" t="s">
        <v>778</v>
      </c>
      <c r="I180" s="5">
        <v>43312.958333333336</v>
      </c>
      <c r="J180" t="s">
        <v>10</v>
      </c>
      <c r="K180" t="s">
        <v>420</v>
      </c>
      <c r="L180" s="1">
        <v>46.68</v>
      </c>
      <c r="M180" s="1">
        <v>41.11</v>
      </c>
      <c r="N180" s="1">
        <v>205.55</v>
      </c>
      <c r="O180">
        <v>2</v>
      </c>
      <c r="P180" s="1">
        <f t="shared" si="2"/>
        <v>411.1</v>
      </c>
      <c r="Q180" t="s">
        <v>424</v>
      </c>
      <c r="R180" s="1" t="s">
        <v>956</v>
      </c>
      <c r="S180" s="1" t="s">
        <v>664</v>
      </c>
      <c r="T180" s="3">
        <v>44334.727083333331</v>
      </c>
      <c r="U180" s="2">
        <v>9783863265168</v>
      </c>
      <c r="V180" s="2" t="s">
        <v>9</v>
      </c>
    </row>
    <row r="181" spans="1:22" x14ac:dyDescent="0.35">
      <c r="A181" s="4">
        <v>9783868943450</v>
      </c>
      <c r="B181" s="2">
        <v>9783863268367</v>
      </c>
      <c r="C181" t="s">
        <v>606</v>
      </c>
      <c r="D181" t="s">
        <v>375</v>
      </c>
      <c r="E181" t="s">
        <v>9</v>
      </c>
      <c r="F181" t="s">
        <v>9</v>
      </c>
      <c r="G181" s="2">
        <v>448</v>
      </c>
      <c r="H181" s="2" t="s">
        <v>778</v>
      </c>
      <c r="I181" s="5">
        <v>43312.958333333336</v>
      </c>
      <c r="J181" t="s">
        <v>10</v>
      </c>
      <c r="K181" t="s">
        <v>420</v>
      </c>
      <c r="L181" s="1">
        <v>56.03</v>
      </c>
      <c r="M181" s="1">
        <v>49.52</v>
      </c>
      <c r="N181" s="1">
        <v>247.60000000000002</v>
      </c>
      <c r="O181">
        <v>2</v>
      </c>
      <c r="P181" s="1">
        <f t="shared" si="2"/>
        <v>495.20000000000005</v>
      </c>
      <c r="Q181" t="s">
        <v>433</v>
      </c>
      <c r="R181" s="1" t="s">
        <v>954</v>
      </c>
      <c r="S181" s="1" t="s">
        <v>664</v>
      </c>
      <c r="T181" s="3">
        <v>44334.726388888892</v>
      </c>
      <c r="U181" s="2" t="s">
        <v>9</v>
      </c>
      <c r="V181" s="2" t="s">
        <v>9</v>
      </c>
    </row>
    <row r="182" spans="1:22" x14ac:dyDescent="0.35">
      <c r="A182" s="4">
        <v>9783868943252</v>
      </c>
      <c r="B182" s="2">
        <v>9783863268121</v>
      </c>
      <c r="C182" t="s">
        <v>605</v>
      </c>
      <c r="D182" t="s">
        <v>372</v>
      </c>
      <c r="E182" t="s">
        <v>373</v>
      </c>
      <c r="F182" t="s">
        <v>197</v>
      </c>
      <c r="G182" s="2">
        <v>316</v>
      </c>
      <c r="H182" s="2" t="s">
        <v>778</v>
      </c>
      <c r="I182" s="5">
        <v>43220.958333333336</v>
      </c>
      <c r="J182" t="s">
        <v>10</v>
      </c>
      <c r="K182" t="s">
        <v>420</v>
      </c>
      <c r="L182" s="1">
        <v>23.32</v>
      </c>
      <c r="M182" s="1">
        <v>20.55</v>
      </c>
      <c r="N182" s="1">
        <v>102.75</v>
      </c>
      <c r="O182">
        <v>2</v>
      </c>
      <c r="P182" s="1">
        <f t="shared" si="2"/>
        <v>205.5</v>
      </c>
      <c r="Q182" t="s">
        <v>431</v>
      </c>
      <c r="R182" s="1" t="s">
        <v>959</v>
      </c>
      <c r="S182" s="1" t="s">
        <v>664</v>
      </c>
      <c r="T182" s="3">
        <v>44334.724999999999</v>
      </c>
      <c r="U182" s="2">
        <v>9783863266608</v>
      </c>
      <c r="V182" s="2">
        <v>9783863263232</v>
      </c>
    </row>
    <row r="183" spans="1:22" x14ac:dyDescent="0.35">
      <c r="A183" s="4">
        <v>9783868942064</v>
      </c>
      <c r="B183" s="2">
        <v>9783863268572</v>
      </c>
      <c r="C183" t="s">
        <v>471</v>
      </c>
      <c r="D183" t="s">
        <v>289</v>
      </c>
      <c r="E183" t="s">
        <v>367</v>
      </c>
      <c r="F183" t="s">
        <v>9</v>
      </c>
      <c r="G183" s="2">
        <v>256</v>
      </c>
      <c r="H183" s="2" t="s">
        <v>778</v>
      </c>
      <c r="I183" s="5">
        <v>43132</v>
      </c>
      <c r="J183" t="s">
        <v>10</v>
      </c>
      <c r="K183" t="s">
        <v>420</v>
      </c>
      <c r="L183" s="1">
        <v>27.99</v>
      </c>
      <c r="M183" s="1">
        <v>25.22</v>
      </c>
      <c r="N183" s="1">
        <v>126.1</v>
      </c>
      <c r="O183">
        <v>2</v>
      </c>
      <c r="P183" s="1">
        <f t="shared" si="2"/>
        <v>252.2</v>
      </c>
      <c r="Q183" t="s">
        <v>427</v>
      </c>
      <c r="R183" s="1" t="s">
        <v>960</v>
      </c>
      <c r="S183" s="1" t="s">
        <v>664</v>
      </c>
      <c r="T183" s="3">
        <v>44334.712500000001</v>
      </c>
      <c r="U183" s="2">
        <v>9783863265342</v>
      </c>
      <c r="V183" s="2" t="s">
        <v>9</v>
      </c>
    </row>
    <row r="184" spans="1:22" x14ac:dyDescent="0.35">
      <c r="A184" s="4">
        <v>9783868941302</v>
      </c>
      <c r="B184" s="2">
        <v>9783863268091</v>
      </c>
      <c r="C184" t="s">
        <v>508</v>
      </c>
      <c r="D184" t="s">
        <v>159</v>
      </c>
      <c r="E184" t="s">
        <v>355</v>
      </c>
      <c r="F184" t="s">
        <v>197</v>
      </c>
      <c r="G184" s="2">
        <v>830</v>
      </c>
      <c r="H184" s="2" t="s">
        <v>778</v>
      </c>
      <c r="I184" s="5">
        <v>42821.958333333336</v>
      </c>
      <c r="J184" t="s">
        <v>10</v>
      </c>
      <c r="K184" t="s">
        <v>420</v>
      </c>
      <c r="L184" s="1">
        <v>46.68</v>
      </c>
      <c r="M184" s="1">
        <v>41.11</v>
      </c>
      <c r="N184" s="1">
        <v>205.55</v>
      </c>
      <c r="O184">
        <v>2</v>
      </c>
      <c r="P184" s="1">
        <f t="shared" si="2"/>
        <v>411.1</v>
      </c>
      <c r="Q184" t="s">
        <v>431</v>
      </c>
      <c r="R184" s="1" t="s">
        <v>961</v>
      </c>
      <c r="S184" s="1" t="s">
        <v>664</v>
      </c>
      <c r="T184" s="3">
        <v>44334.724305555559</v>
      </c>
      <c r="U184" s="2">
        <v>9783863261016</v>
      </c>
      <c r="V184" s="2" t="s">
        <v>9</v>
      </c>
    </row>
    <row r="185" spans="1:22" x14ac:dyDescent="0.35">
      <c r="A185" s="4">
        <v>9783868942781</v>
      </c>
      <c r="B185" s="2">
        <v>9783863267735</v>
      </c>
      <c r="C185" t="s">
        <v>589</v>
      </c>
      <c r="D185" t="s">
        <v>354</v>
      </c>
      <c r="E185" t="s">
        <v>304</v>
      </c>
      <c r="F185" t="s">
        <v>9</v>
      </c>
      <c r="G185" s="2">
        <v>370</v>
      </c>
      <c r="H185" s="2" t="s">
        <v>778</v>
      </c>
      <c r="I185" s="5">
        <v>42675</v>
      </c>
      <c r="J185" t="s">
        <v>10</v>
      </c>
      <c r="K185" t="s">
        <v>420</v>
      </c>
      <c r="L185" s="1">
        <v>32.659999999999997</v>
      </c>
      <c r="M185" s="1">
        <v>28.96</v>
      </c>
      <c r="N185" s="1">
        <v>144.80000000000001</v>
      </c>
      <c r="O185">
        <v>2</v>
      </c>
      <c r="P185" s="1">
        <f t="shared" si="2"/>
        <v>289.60000000000002</v>
      </c>
      <c r="Q185" t="s">
        <v>427</v>
      </c>
      <c r="R185" s="1" t="s">
        <v>962</v>
      </c>
      <c r="S185" s="1" t="s">
        <v>664</v>
      </c>
      <c r="T185" s="3">
        <v>44334.72152777778</v>
      </c>
      <c r="U185" s="2" t="s">
        <v>9</v>
      </c>
      <c r="V185" s="2">
        <v>9783863268978</v>
      </c>
    </row>
    <row r="186" spans="1:22" x14ac:dyDescent="0.35">
      <c r="A186" s="4">
        <v>9783868949100</v>
      </c>
      <c r="B186" s="2">
        <v>9783863269609</v>
      </c>
      <c r="C186" t="s">
        <v>720</v>
      </c>
      <c r="D186" t="s">
        <v>349</v>
      </c>
      <c r="E186" t="s">
        <v>9</v>
      </c>
      <c r="F186" t="s">
        <v>23</v>
      </c>
      <c r="G186" s="2">
        <v>240</v>
      </c>
      <c r="H186" s="2" t="s">
        <v>778</v>
      </c>
      <c r="I186" s="5">
        <v>42551.958333333336</v>
      </c>
      <c r="J186" t="s">
        <v>10</v>
      </c>
      <c r="K186" t="s">
        <v>420</v>
      </c>
      <c r="L186" s="1">
        <v>20.51</v>
      </c>
      <c r="M186" s="1">
        <v>18.68</v>
      </c>
      <c r="N186" s="1">
        <v>93.4</v>
      </c>
      <c r="O186">
        <v>2</v>
      </c>
      <c r="P186" s="1">
        <f t="shared" si="2"/>
        <v>186.8</v>
      </c>
      <c r="Q186" t="s">
        <v>620</v>
      </c>
      <c r="R186" s="1" t="s">
        <v>963</v>
      </c>
      <c r="S186" s="1" t="s">
        <v>664</v>
      </c>
      <c r="T186" s="3">
        <v>44334.750694444447</v>
      </c>
      <c r="U186" s="2" t="s">
        <v>9</v>
      </c>
      <c r="V186" s="2">
        <v>9783863269647</v>
      </c>
    </row>
    <row r="187" spans="1:22" x14ac:dyDescent="0.35">
      <c r="A187" s="4">
        <v>9783868942163</v>
      </c>
      <c r="B187" s="2">
        <v>9783863267933</v>
      </c>
      <c r="C187" t="s">
        <v>482</v>
      </c>
      <c r="D187" t="s">
        <v>598</v>
      </c>
      <c r="E187" t="s">
        <v>9</v>
      </c>
      <c r="F187" t="s">
        <v>346</v>
      </c>
      <c r="G187" s="2">
        <v>848</v>
      </c>
      <c r="H187" s="2" t="s">
        <v>778</v>
      </c>
      <c r="I187" s="5">
        <v>42521.958333333336</v>
      </c>
      <c r="J187" t="s">
        <v>10</v>
      </c>
      <c r="K187" t="s">
        <v>420</v>
      </c>
      <c r="L187" s="1">
        <v>51.36</v>
      </c>
      <c r="M187" s="1">
        <v>41.11</v>
      </c>
      <c r="N187" s="1">
        <v>205.55</v>
      </c>
      <c r="O187">
        <v>2</v>
      </c>
      <c r="P187" s="1">
        <f t="shared" si="2"/>
        <v>411.1</v>
      </c>
      <c r="Q187" t="s">
        <v>431</v>
      </c>
      <c r="R187" s="1" t="s">
        <v>964</v>
      </c>
      <c r="S187" s="1" t="s">
        <v>664</v>
      </c>
      <c r="T187" s="3">
        <v>44334.722916666666</v>
      </c>
      <c r="U187" s="2">
        <v>9783863267421</v>
      </c>
      <c r="V187" s="2">
        <v>9783863268107</v>
      </c>
    </row>
    <row r="188" spans="1:22" x14ac:dyDescent="0.35">
      <c r="A188" s="4">
        <v>9783868942705</v>
      </c>
      <c r="B188" s="2">
        <v>9783863267667</v>
      </c>
      <c r="C188" t="s">
        <v>585</v>
      </c>
      <c r="D188" t="s">
        <v>160</v>
      </c>
      <c r="E188" t="s">
        <v>9</v>
      </c>
      <c r="F188" t="s">
        <v>140</v>
      </c>
      <c r="G188" s="2">
        <v>1296</v>
      </c>
      <c r="H188" s="2" t="s">
        <v>778</v>
      </c>
      <c r="I188" s="5">
        <v>42490.958333333336</v>
      </c>
      <c r="J188" t="s">
        <v>10</v>
      </c>
      <c r="K188" t="s">
        <v>420</v>
      </c>
      <c r="L188" s="1">
        <v>65.37</v>
      </c>
      <c r="M188" s="1">
        <v>56.07</v>
      </c>
      <c r="N188" s="1">
        <v>280.35000000000002</v>
      </c>
      <c r="O188">
        <v>2</v>
      </c>
      <c r="P188" s="1">
        <f t="shared" si="2"/>
        <v>560.70000000000005</v>
      </c>
      <c r="Q188" t="s">
        <v>443</v>
      </c>
      <c r="R188" s="1" t="s">
        <v>965</v>
      </c>
      <c r="S188" s="1" t="s">
        <v>664</v>
      </c>
      <c r="T188" s="3">
        <v>44334.720833333333</v>
      </c>
      <c r="U188" s="2" t="s">
        <v>9</v>
      </c>
      <c r="V188" s="2" t="s">
        <v>9</v>
      </c>
    </row>
    <row r="189" spans="1:22" x14ac:dyDescent="0.35">
      <c r="A189" s="4">
        <v>9783868942972</v>
      </c>
      <c r="B189" s="2">
        <v>9783863267872</v>
      </c>
      <c r="C189" t="s">
        <v>507</v>
      </c>
      <c r="D189" t="s">
        <v>345</v>
      </c>
      <c r="E189" t="s">
        <v>9</v>
      </c>
      <c r="F189" t="s">
        <v>200</v>
      </c>
      <c r="G189" s="2">
        <v>1072</v>
      </c>
      <c r="H189" s="2" t="s">
        <v>778</v>
      </c>
      <c r="I189" s="5">
        <v>42460.958333333336</v>
      </c>
      <c r="J189" t="s">
        <v>10</v>
      </c>
      <c r="K189" t="s">
        <v>420</v>
      </c>
      <c r="L189" s="1">
        <v>46.68</v>
      </c>
      <c r="M189" s="1">
        <v>41.11</v>
      </c>
      <c r="N189" s="1">
        <v>205.55</v>
      </c>
      <c r="O189">
        <v>2</v>
      </c>
      <c r="P189" s="1">
        <f t="shared" si="2"/>
        <v>411.1</v>
      </c>
      <c r="Q189" t="s">
        <v>465</v>
      </c>
      <c r="R189" s="1" t="s">
        <v>968</v>
      </c>
      <c r="S189" s="1" t="s">
        <v>664</v>
      </c>
      <c r="T189" s="3">
        <v>44334.722222222219</v>
      </c>
      <c r="U189" s="2" t="s">
        <v>9</v>
      </c>
      <c r="V189" s="2" t="s">
        <v>9</v>
      </c>
    </row>
    <row r="190" spans="1:22" x14ac:dyDescent="0.35">
      <c r="A190" s="4">
        <v>9783868942248</v>
      </c>
      <c r="B190" s="2">
        <v>9783863267490</v>
      </c>
      <c r="C190" t="s">
        <v>581</v>
      </c>
      <c r="D190" t="s">
        <v>342</v>
      </c>
      <c r="E190" t="s">
        <v>9</v>
      </c>
      <c r="F190" t="s">
        <v>110</v>
      </c>
      <c r="G190" s="2">
        <v>688</v>
      </c>
      <c r="H190" s="2" t="s">
        <v>778</v>
      </c>
      <c r="I190" s="5">
        <v>42460.958333333336</v>
      </c>
      <c r="J190" t="s">
        <v>10</v>
      </c>
      <c r="K190" t="s">
        <v>420</v>
      </c>
      <c r="L190" s="1">
        <v>56.03</v>
      </c>
      <c r="M190" s="1">
        <v>49.52</v>
      </c>
      <c r="N190" s="1">
        <v>247.60000000000002</v>
      </c>
      <c r="O190">
        <v>2</v>
      </c>
      <c r="P190" s="1">
        <f t="shared" si="2"/>
        <v>495.20000000000005</v>
      </c>
      <c r="Q190" t="s">
        <v>419</v>
      </c>
      <c r="R190" s="1" t="s">
        <v>966</v>
      </c>
      <c r="S190" s="1" t="s">
        <v>664</v>
      </c>
      <c r="T190" s="3">
        <v>44334.719444444447</v>
      </c>
      <c r="U190" s="2" t="s">
        <v>9</v>
      </c>
      <c r="V190" s="2" t="s">
        <v>9</v>
      </c>
    </row>
    <row r="191" spans="1:22" x14ac:dyDescent="0.35">
      <c r="A191" s="4">
        <v>9783868942415</v>
      </c>
      <c r="B191" s="2">
        <v>9783863267551</v>
      </c>
      <c r="C191" t="s">
        <v>731</v>
      </c>
      <c r="D191" t="s">
        <v>343</v>
      </c>
      <c r="E191" t="s">
        <v>9</v>
      </c>
      <c r="F191" t="s">
        <v>85</v>
      </c>
      <c r="G191" s="2">
        <v>1024</v>
      </c>
      <c r="H191" s="2" t="s">
        <v>778</v>
      </c>
      <c r="I191" s="5">
        <v>42460.958333333336</v>
      </c>
      <c r="J191" t="s">
        <v>10</v>
      </c>
      <c r="K191" t="s">
        <v>420</v>
      </c>
      <c r="L191" s="1">
        <v>46.68</v>
      </c>
      <c r="M191" s="1">
        <v>41.11</v>
      </c>
      <c r="N191" s="1">
        <v>205.55</v>
      </c>
      <c r="O191">
        <v>2</v>
      </c>
      <c r="P191" s="1">
        <f t="shared" si="2"/>
        <v>411.1</v>
      </c>
      <c r="Q191" t="s">
        <v>427</v>
      </c>
      <c r="R191" s="1" t="s">
        <v>967</v>
      </c>
      <c r="S191" s="1" t="s">
        <v>664</v>
      </c>
      <c r="T191" s="3">
        <v>44334.719444444447</v>
      </c>
      <c r="U191" s="2">
        <v>9783863265304</v>
      </c>
      <c r="V191" s="2">
        <v>9783863268503</v>
      </c>
    </row>
    <row r="192" spans="1:22" x14ac:dyDescent="0.35">
      <c r="A192" s="4">
        <v>9783868942774</v>
      </c>
      <c r="B192" s="2">
        <v>9783863267728</v>
      </c>
      <c r="C192" t="s">
        <v>351</v>
      </c>
      <c r="D192" t="s">
        <v>288</v>
      </c>
      <c r="E192" t="s">
        <v>203</v>
      </c>
      <c r="F192" t="s">
        <v>140</v>
      </c>
      <c r="G192" s="2">
        <v>736</v>
      </c>
      <c r="H192" s="2" t="s">
        <v>778</v>
      </c>
      <c r="I192" s="5">
        <v>42430</v>
      </c>
      <c r="J192" t="s">
        <v>10</v>
      </c>
      <c r="K192" t="s">
        <v>420</v>
      </c>
      <c r="L192" s="1">
        <v>56.03</v>
      </c>
      <c r="M192" s="1">
        <v>49.52</v>
      </c>
      <c r="N192" s="1">
        <v>247.60000000000002</v>
      </c>
      <c r="O192">
        <v>2</v>
      </c>
      <c r="P192" s="1">
        <f t="shared" si="2"/>
        <v>495.20000000000005</v>
      </c>
      <c r="Q192" t="s">
        <v>427</v>
      </c>
      <c r="R192" s="1" t="s">
        <v>970</v>
      </c>
      <c r="S192" s="1" t="s">
        <v>664</v>
      </c>
      <c r="T192" s="3">
        <v>44334.72152777778</v>
      </c>
      <c r="U192" s="2">
        <v>9783863260804</v>
      </c>
      <c r="V192" s="2" t="s">
        <v>9</v>
      </c>
    </row>
    <row r="193" spans="1:22" x14ac:dyDescent="0.35">
      <c r="A193" s="4">
        <v>9783868942569</v>
      </c>
      <c r="B193" s="2">
        <v>9783863267193</v>
      </c>
      <c r="C193" t="s">
        <v>574</v>
      </c>
      <c r="D193" t="s">
        <v>11</v>
      </c>
      <c r="E193" t="s">
        <v>9</v>
      </c>
      <c r="F193" t="s">
        <v>340</v>
      </c>
      <c r="G193" s="2">
        <v>512</v>
      </c>
      <c r="H193" s="2" t="s">
        <v>778</v>
      </c>
      <c r="I193" s="5">
        <v>42430</v>
      </c>
      <c r="J193" t="s">
        <v>10</v>
      </c>
      <c r="K193" t="s">
        <v>420</v>
      </c>
      <c r="L193" s="1">
        <v>56.03</v>
      </c>
      <c r="M193" s="1">
        <v>49.52</v>
      </c>
      <c r="N193" s="1">
        <v>247.60000000000002</v>
      </c>
      <c r="O193">
        <v>2</v>
      </c>
      <c r="P193" s="1">
        <f t="shared" si="2"/>
        <v>495.20000000000005</v>
      </c>
      <c r="Q193" t="s">
        <v>427</v>
      </c>
      <c r="R193" s="1" t="s">
        <v>969</v>
      </c>
      <c r="S193" s="1" t="s">
        <v>664</v>
      </c>
      <c r="T193" s="3">
        <v>44334.711111111108</v>
      </c>
      <c r="U193" s="2">
        <v>9783863261238</v>
      </c>
      <c r="V193" s="2" t="s">
        <v>9</v>
      </c>
    </row>
    <row r="194" spans="1:22" x14ac:dyDescent="0.35">
      <c r="A194" s="4">
        <v>9783868942859</v>
      </c>
      <c r="B194" s="2">
        <v>9783863267810</v>
      </c>
      <c r="C194" t="s">
        <v>351</v>
      </c>
      <c r="D194" t="s">
        <v>338</v>
      </c>
      <c r="E194" t="s">
        <v>9</v>
      </c>
      <c r="F194" t="s">
        <v>220</v>
      </c>
      <c r="G194" s="2">
        <v>350</v>
      </c>
      <c r="H194" s="2" t="s">
        <v>778</v>
      </c>
      <c r="I194" s="5">
        <v>42339</v>
      </c>
      <c r="J194" t="s">
        <v>10</v>
      </c>
      <c r="K194" t="s">
        <v>420</v>
      </c>
      <c r="L194" s="1">
        <v>27.99</v>
      </c>
      <c r="M194" s="1">
        <v>22.42</v>
      </c>
      <c r="N194" s="1">
        <v>112.10000000000001</v>
      </c>
      <c r="O194">
        <v>2</v>
      </c>
      <c r="P194" s="1">
        <f t="shared" si="2"/>
        <v>224.20000000000002</v>
      </c>
      <c r="Q194" t="s">
        <v>427</v>
      </c>
      <c r="R194" s="1" t="s">
        <v>972</v>
      </c>
      <c r="S194" s="1" t="s">
        <v>664</v>
      </c>
      <c r="T194" s="3">
        <v>44334.722222222219</v>
      </c>
      <c r="U194" s="2">
        <v>9783863265359</v>
      </c>
      <c r="V194" s="2">
        <v>9783863268459</v>
      </c>
    </row>
    <row r="195" spans="1:22" x14ac:dyDescent="0.35">
      <c r="A195" s="4">
        <v>9783868942545</v>
      </c>
      <c r="B195" s="2">
        <v>9783863267155</v>
      </c>
      <c r="C195" t="s">
        <v>572</v>
      </c>
      <c r="D195" t="s">
        <v>339</v>
      </c>
      <c r="E195" t="s">
        <v>9</v>
      </c>
      <c r="F195" t="s">
        <v>170</v>
      </c>
      <c r="G195" s="2">
        <v>656</v>
      </c>
      <c r="H195" s="2" t="s">
        <v>778</v>
      </c>
      <c r="I195" s="5">
        <v>42339</v>
      </c>
      <c r="J195" t="s">
        <v>10</v>
      </c>
      <c r="K195" t="s">
        <v>420</v>
      </c>
      <c r="L195" s="1">
        <v>37.340000000000003</v>
      </c>
      <c r="M195" s="1">
        <v>33.64</v>
      </c>
      <c r="N195" s="1">
        <v>168.2</v>
      </c>
      <c r="O195">
        <v>2</v>
      </c>
      <c r="P195" s="1">
        <f t="shared" si="2"/>
        <v>336.4</v>
      </c>
      <c r="Q195" t="s">
        <v>431</v>
      </c>
      <c r="R195" s="1" t="s">
        <v>971</v>
      </c>
      <c r="S195" s="1" t="s">
        <v>664</v>
      </c>
      <c r="T195" s="3">
        <v>44334.711111111108</v>
      </c>
      <c r="U195" s="2" t="s">
        <v>9</v>
      </c>
      <c r="V195" s="2" t="s">
        <v>9</v>
      </c>
    </row>
    <row r="196" spans="1:22" x14ac:dyDescent="0.35">
      <c r="A196" s="4">
        <v>9783868942521</v>
      </c>
      <c r="B196" s="2">
        <v>9783863267148</v>
      </c>
      <c r="C196" t="s">
        <v>571</v>
      </c>
      <c r="D196" t="s">
        <v>88</v>
      </c>
      <c r="E196" t="s">
        <v>38</v>
      </c>
      <c r="F196" t="s">
        <v>337</v>
      </c>
      <c r="G196" s="2">
        <v>752</v>
      </c>
      <c r="H196" s="2" t="s">
        <v>778</v>
      </c>
      <c r="I196" s="5">
        <v>42338</v>
      </c>
      <c r="J196" t="s">
        <v>10</v>
      </c>
      <c r="K196" t="s">
        <v>420</v>
      </c>
      <c r="L196" s="1">
        <v>46.68</v>
      </c>
      <c r="M196" s="1">
        <v>37.369999999999997</v>
      </c>
      <c r="N196" s="1">
        <v>186.85</v>
      </c>
      <c r="O196">
        <v>2</v>
      </c>
      <c r="P196" s="1">
        <f t="shared" ref="P196:P259" si="3">N196*O196</f>
        <v>373.7</v>
      </c>
      <c r="Q196" t="s">
        <v>427</v>
      </c>
      <c r="R196" s="1" t="s">
        <v>973</v>
      </c>
      <c r="S196" s="1" t="s">
        <v>664</v>
      </c>
      <c r="T196" s="3">
        <v>44334.710416666669</v>
      </c>
      <c r="U196" s="2" t="s">
        <v>9</v>
      </c>
      <c r="V196" s="2">
        <v>9783863268114</v>
      </c>
    </row>
    <row r="197" spans="1:22" x14ac:dyDescent="0.35">
      <c r="A197" s="4">
        <v>9783868942590</v>
      </c>
      <c r="B197" s="2">
        <v>9783863267254</v>
      </c>
      <c r="C197" t="s">
        <v>720</v>
      </c>
      <c r="D197" t="s">
        <v>334</v>
      </c>
      <c r="E197" t="s">
        <v>9</v>
      </c>
      <c r="F197" t="s">
        <v>91</v>
      </c>
      <c r="G197" s="2">
        <v>1856</v>
      </c>
      <c r="H197" s="2" t="s">
        <v>778</v>
      </c>
      <c r="I197" s="5">
        <v>42277.958333333336</v>
      </c>
      <c r="J197" t="s">
        <v>10</v>
      </c>
      <c r="K197" t="s">
        <v>420</v>
      </c>
      <c r="L197" s="1">
        <v>93.41</v>
      </c>
      <c r="M197" s="1">
        <v>56.07</v>
      </c>
      <c r="N197" s="1">
        <v>280.35000000000002</v>
      </c>
      <c r="O197">
        <v>2</v>
      </c>
      <c r="P197" s="1">
        <f t="shared" si="3"/>
        <v>560.70000000000005</v>
      </c>
      <c r="Q197" t="s">
        <v>419</v>
      </c>
      <c r="R197" s="1" t="s">
        <v>974</v>
      </c>
      <c r="S197" s="1" t="s">
        <v>664</v>
      </c>
      <c r="T197" s="3">
        <v>44334.711805555555</v>
      </c>
      <c r="U197" s="2">
        <v>9783863260842</v>
      </c>
      <c r="V197" s="2">
        <v>9783863268671</v>
      </c>
    </row>
    <row r="198" spans="1:22" x14ac:dyDescent="0.35">
      <c r="A198" s="4">
        <v>9783868942743</v>
      </c>
      <c r="B198" s="2">
        <v>9783863267803</v>
      </c>
      <c r="C198" t="s">
        <v>351</v>
      </c>
      <c r="D198" t="s">
        <v>171</v>
      </c>
      <c r="E198" t="s">
        <v>9</v>
      </c>
      <c r="F198" t="s">
        <v>220</v>
      </c>
      <c r="G198" s="2">
        <v>1056</v>
      </c>
      <c r="H198" s="2" t="s">
        <v>778</v>
      </c>
      <c r="I198" s="5">
        <v>42277.958333333336</v>
      </c>
      <c r="J198" t="s">
        <v>10</v>
      </c>
      <c r="K198" t="s">
        <v>420</v>
      </c>
      <c r="L198" s="1">
        <v>65.37</v>
      </c>
      <c r="M198" s="1">
        <v>52.33</v>
      </c>
      <c r="N198" s="1">
        <v>261.64999999999998</v>
      </c>
      <c r="O198">
        <v>2</v>
      </c>
      <c r="P198" s="1">
        <f t="shared" si="3"/>
        <v>523.29999999999995</v>
      </c>
      <c r="Q198" t="s">
        <v>427</v>
      </c>
      <c r="R198" s="1" t="s">
        <v>978</v>
      </c>
      <c r="S198" s="1" t="s">
        <v>664</v>
      </c>
      <c r="T198" s="3">
        <v>44334.722222222219</v>
      </c>
      <c r="U198" s="2" t="s">
        <v>9</v>
      </c>
      <c r="V198" s="2">
        <v>9783863268442</v>
      </c>
    </row>
    <row r="199" spans="1:22" x14ac:dyDescent="0.35">
      <c r="A199" s="4">
        <v>9783868942644</v>
      </c>
      <c r="B199" s="2">
        <v>9783863267612</v>
      </c>
      <c r="C199" t="s">
        <v>583</v>
      </c>
      <c r="D199" t="s">
        <v>164</v>
      </c>
      <c r="E199" t="s">
        <v>165</v>
      </c>
      <c r="F199" t="s">
        <v>91</v>
      </c>
      <c r="G199" s="2">
        <v>960</v>
      </c>
      <c r="H199" s="2" t="s">
        <v>778</v>
      </c>
      <c r="I199" s="5">
        <v>42277.958333333336</v>
      </c>
      <c r="J199" t="s">
        <v>10</v>
      </c>
      <c r="K199" t="s">
        <v>420</v>
      </c>
      <c r="L199" s="1">
        <v>46.68</v>
      </c>
      <c r="M199" s="1">
        <v>41.11</v>
      </c>
      <c r="N199" s="1">
        <v>205.55</v>
      </c>
      <c r="O199">
        <v>2</v>
      </c>
      <c r="P199" s="1">
        <f t="shared" si="3"/>
        <v>411.1</v>
      </c>
      <c r="Q199" t="s">
        <v>427</v>
      </c>
      <c r="R199" s="1" t="s">
        <v>976</v>
      </c>
      <c r="S199" s="1" t="s">
        <v>664</v>
      </c>
      <c r="T199" s="3">
        <v>44334.720138888886</v>
      </c>
      <c r="U199" s="2" t="s">
        <v>9</v>
      </c>
      <c r="V199" s="2">
        <v>9783863268664</v>
      </c>
    </row>
    <row r="200" spans="1:22" x14ac:dyDescent="0.35">
      <c r="A200" s="4">
        <v>9783868942699</v>
      </c>
      <c r="B200" s="2">
        <v>9783863267650</v>
      </c>
      <c r="C200" t="s">
        <v>493</v>
      </c>
      <c r="D200" t="s">
        <v>188</v>
      </c>
      <c r="E200" t="s">
        <v>38</v>
      </c>
      <c r="F200" t="s">
        <v>336</v>
      </c>
      <c r="G200" s="2">
        <v>1120</v>
      </c>
      <c r="H200" s="2" t="s">
        <v>778</v>
      </c>
      <c r="I200" s="5">
        <v>42277.958333333336</v>
      </c>
      <c r="J200" t="s">
        <v>10</v>
      </c>
      <c r="K200" t="s">
        <v>420</v>
      </c>
      <c r="L200" s="1">
        <v>74.72</v>
      </c>
      <c r="M200" s="1">
        <v>56.07</v>
      </c>
      <c r="N200" s="1">
        <v>280.35000000000002</v>
      </c>
      <c r="O200">
        <v>2</v>
      </c>
      <c r="P200" s="1">
        <f t="shared" si="3"/>
        <v>560.70000000000005</v>
      </c>
      <c r="Q200" t="s">
        <v>427</v>
      </c>
      <c r="R200" s="1" t="s">
        <v>979</v>
      </c>
      <c r="S200" s="1" t="s">
        <v>664</v>
      </c>
      <c r="T200" s="3">
        <v>45049.632638888892</v>
      </c>
      <c r="U200" s="2">
        <v>9783863265786</v>
      </c>
      <c r="V200" s="2" t="s">
        <v>9</v>
      </c>
    </row>
    <row r="201" spans="1:22" x14ac:dyDescent="0.35">
      <c r="A201" s="4">
        <v>9783868942682</v>
      </c>
      <c r="B201" s="2">
        <v>9783863267643</v>
      </c>
      <c r="C201" t="s">
        <v>478</v>
      </c>
      <c r="D201" t="s">
        <v>94</v>
      </c>
      <c r="E201" t="s">
        <v>335</v>
      </c>
      <c r="F201" t="s">
        <v>23</v>
      </c>
      <c r="G201" s="2">
        <v>928</v>
      </c>
      <c r="H201" s="2" t="s">
        <v>778</v>
      </c>
      <c r="I201" s="5">
        <v>42277.958333333336</v>
      </c>
      <c r="J201" t="s">
        <v>10</v>
      </c>
      <c r="K201" t="s">
        <v>420</v>
      </c>
      <c r="L201" s="1">
        <v>42.01</v>
      </c>
      <c r="M201" s="1">
        <v>37.369999999999997</v>
      </c>
      <c r="N201" s="1">
        <v>186.85</v>
      </c>
      <c r="O201">
        <v>2</v>
      </c>
      <c r="P201" s="1">
        <f t="shared" si="3"/>
        <v>373.7</v>
      </c>
      <c r="Q201" t="s">
        <v>424</v>
      </c>
      <c r="R201" s="1" t="s">
        <v>977</v>
      </c>
      <c r="S201" s="1" t="s">
        <v>664</v>
      </c>
      <c r="T201" s="3">
        <v>44334.720833333333</v>
      </c>
      <c r="U201" s="2">
        <v>9783863260033</v>
      </c>
      <c r="V201" s="2" t="s">
        <v>9</v>
      </c>
    </row>
    <row r="202" spans="1:22" x14ac:dyDescent="0.35">
      <c r="A202" s="4">
        <v>9783868942217</v>
      </c>
      <c r="B202" s="2">
        <v>9783863267476</v>
      </c>
      <c r="C202" t="s">
        <v>484</v>
      </c>
      <c r="D202" t="s">
        <v>195</v>
      </c>
      <c r="E202" t="s">
        <v>196</v>
      </c>
      <c r="F202" t="s">
        <v>151</v>
      </c>
      <c r="G202" s="2">
        <v>672</v>
      </c>
      <c r="H202" s="2" t="s">
        <v>778</v>
      </c>
      <c r="I202" s="5">
        <v>42277.958333333336</v>
      </c>
      <c r="J202" t="s">
        <v>10</v>
      </c>
      <c r="K202" t="s">
        <v>420</v>
      </c>
      <c r="L202" s="1">
        <v>37.340000000000003</v>
      </c>
      <c r="M202" s="1">
        <v>33.64</v>
      </c>
      <c r="N202" s="1">
        <v>168.2</v>
      </c>
      <c r="O202">
        <v>2</v>
      </c>
      <c r="P202" s="1">
        <f t="shared" si="3"/>
        <v>336.4</v>
      </c>
      <c r="Q202" t="s">
        <v>427</v>
      </c>
      <c r="R202" s="1" t="s">
        <v>975</v>
      </c>
      <c r="S202" s="1" t="s">
        <v>664</v>
      </c>
      <c r="T202" s="3">
        <v>44334.71875</v>
      </c>
      <c r="U202" s="2">
        <v>9783863261023</v>
      </c>
      <c r="V202" s="2" t="s">
        <v>9</v>
      </c>
    </row>
    <row r="203" spans="1:22" x14ac:dyDescent="0.35">
      <c r="A203" s="4">
        <v>9783868942910</v>
      </c>
      <c r="B203" s="2">
        <v>9783863267834</v>
      </c>
      <c r="C203" t="s">
        <v>452</v>
      </c>
      <c r="D203" t="s">
        <v>333</v>
      </c>
      <c r="E203" t="s">
        <v>172</v>
      </c>
      <c r="F203" t="s">
        <v>151</v>
      </c>
      <c r="G203" s="2">
        <v>256</v>
      </c>
      <c r="H203" s="2" t="s">
        <v>778</v>
      </c>
      <c r="I203" s="5">
        <v>42274.958333333336</v>
      </c>
      <c r="J203" t="s">
        <v>10</v>
      </c>
      <c r="K203" t="s">
        <v>420</v>
      </c>
      <c r="L203" s="1">
        <v>27.99</v>
      </c>
      <c r="M203" s="1">
        <v>25.22</v>
      </c>
      <c r="N203" s="1">
        <v>126.1</v>
      </c>
      <c r="O203">
        <v>2</v>
      </c>
      <c r="P203" s="1">
        <f t="shared" si="3"/>
        <v>252.2</v>
      </c>
      <c r="Q203" t="s">
        <v>427</v>
      </c>
      <c r="R203" s="1" t="s">
        <v>980</v>
      </c>
      <c r="S203" s="1" t="s">
        <v>664</v>
      </c>
      <c r="T203" s="3">
        <v>44334.722222222219</v>
      </c>
      <c r="U203" s="2" t="s">
        <v>9</v>
      </c>
      <c r="V203" s="2">
        <v>9783863268206</v>
      </c>
    </row>
    <row r="204" spans="1:22" x14ac:dyDescent="0.35">
      <c r="A204" s="4">
        <v>9783868942439</v>
      </c>
      <c r="B204" s="2">
        <v>9783863267568</v>
      </c>
      <c r="C204" t="s">
        <v>452</v>
      </c>
      <c r="D204" t="s">
        <v>333</v>
      </c>
      <c r="E204" t="s">
        <v>219</v>
      </c>
      <c r="F204" t="s">
        <v>151</v>
      </c>
      <c r="G204" s="2">
        <v>768</v>
      </c>
      <c r="H204" s="2" t="s">
        <v>778</v>
      </c>
      <c r="I204" s="5">
        <v>42247.958333333336</v>
      </c>
      <c r="J204" t="s">
        <v>10</v>
      </c>
      <c r="K204" t="s">
        <v>420</v>
      </c>
      <c r="L204" s="1">
        <v>46.68</v>
      </c>
      <c r="M204" s="1">
        <v>41.11</v>
      </c>
      <c r="N204" s="1">
        <v>205.55</v>
      </c>
      <c r="O204">
        <v>2</v>
      </c>
      <c r="P204" s="1">
        <f t="shared" si="3"/>
        <v>411.1</v>
      </c>
      <c r="Q204" t="s">
        <v>427</v>
      </c>
      <c r="R204" s="1" t="s">
        <v>982</v>
      </c>
      <c r="S204" s="1" t="s">
        <v>664</v>
      </c>
      <c r="T204" s="3">
        <v>44334.720138888886</v>
      </c>
      <c r="U204" s="2">
        <v>9783863265199</v>
      </c>
      <c r="V204" s="2">
        <v>9783863268190</v>
      </c>
    </row>
    <row r="205" spans="1:22" x14ac:dyDescent="0.35">
      <c r="A205" s="4">
        <v>9783868942408</v>
      </c>
      <c r="B205" s="2">
        <v>9783863266899</v>
      </c>
      <c r="C205" t="s">
        <v>556</v>
      </c>
      <c r="D205" t="s">
        <v>332</v>
      </c>
      <c r="E205" t="s">
        <v>9</v>
      </c>
      <c r="F205" t="s">
        <v>9</v>
      </c>
      <c r="G205" s="2">
        <v>460</v>
      </c>
      <c r="H205" s="2" t="s">
        <v>778</v>
      </c>
      <c r="I205" s="5">
        <v>42247.958333333336</v>
      </c>
      <c r="J205" t="s">
        <v>10</v>
      </c>
      <c r="K205" t="s">
        <v>420</v>
      </c>
      <c r="L205" s="1">
        <v>18.649999999999999</v>
      </c>
      <c r="M205" s="1">
        <v>14.94</v>
      </c>
      <c r="N205" s="1">
        <v>74.7</v>
      </c>
      <c r="O205">
        <v>2</v>
      </c>
      <c r="P205" s="1">
        <f t="shared" si="3"/>
        <v>149.4</v>
      </c>
      <c r="Q205" t="s">
        <v>431</v>
      </c>
      <c r="R205" s="1" t="s">
        <v>981</v>
      </c>
      <c r="S205" s="1" t="s">
        <v>664</v>
      </c>
      <c r="T205" s="3">
        <v>44334.709027777775</v>
      </c>
      <c r="U205" s="2" t="s">
        <v>9</v>
      </c>
      <c r="V205" s="2">
        <v>9783863268596</v>
      </c>
    </row>
    <row r="206" spans="1:22" x14ac:dyDescent="0.35">
      <c r="A206" s="4">
        <v>9783868942736</v>
      </c>
      <c r="B206" s="2">
        <v>9783863267926</v>
      </c>
      <c r="C206" t="s">
        <v>737</v>
      </c>
      <c r="D206" t="s">
        <v>63</v>
      </c>
      <c r="E206" t="s">
        <v>9</v>
      </c>
      <c r="F206" t="s">
        <v>344</v>
      </c>
      <c r="G206" s="2">
        <v>1008</v>
      </c>
      <c r="H206" s="2" t="s">
        <v>778</v>
      </c>
      <c r="I206" s="5">
        <v>42247.958333333336</v>
      </c>
      <c r="J206" t="s">
        <v>10</v>
      </c>
      <c r="K206" t="s">
        <v>420</v>
      </c>
      <c r="L206" s="1">
        <v>51.36</v>
      </c>
      <c r="M206" s="1">
        <v>41.11</v>
      </c>
      <c r="N206" s="1">
        <v>205.55</v>
      </c>
      <c r="O206">
        <v>2</v>
      </c>
      <c r="P206" s="1">
        <f t="shared" si="3"/>
        <v>411.1</v>
      </c>
      <c r="Q206" t="s">
        <v>438</v>
      </c>
      <c r="R206" s="1" t="s">
        <v>983</v>
      </c>
      <c r="S206" s="1" t="s">
        <v>664</v>
      </c>
      <c r="T206" s="3">
        <v>44334.722916666666</v>
      </c>
      <c r="U206" s="2">
        <v>9783863266929</v>
      </c>
      <c r="V206" s="2">
        <v>9783863268473</v>
      </c>
    </row>
    <row r="207" spans="1:22" x14ac:dyDescent="0.35">
      <c r="A207" s="4">
        <v>9783868942224</v>
      </c>
      <c r="B207" s="2">
        <v>9783863267483</v>
      </c>
      <c r="C207" t="s">
        <v>581</v>
      </c>
      <c r="D207" t="s">
        <v>331</v>
      </c>
      <c r="E207" t="s">
        <v>9</v>
      </c>
      <c r="F207" t="s">
        <v>110</v>
      </c>
      <c r="G207" s="2">
        <v>1280</v>
      </c>
      <c r="H207" s="2" t="s">
        <v>778</v>
      </c>
      <c r="I207" s="5">
        <v>42216.958333333336</v>
      </c>
      <c r="J207" t="s">
        <v>10</v>
      </c>
      <c r="K207" t="s">
        <v>420</v>
      </c>
      <c r="L207" s="1">
        <v>93.41</v>
      </c>
      <c r="M207" s="1">
        <v>56.07</v>
      </c>
      <c r="N207" s="1">
        <v>280.35000000000002</v>
      </c>
      <c r="O207">
        <v>2</v>
      </c>
      <c r="P207" s="1">
        <f t="shared" si="3"/>
        <v>560.70000000000005</v>
      </c>
      <c r="Q207" t="s">
        <v>419</v>
      </c>
      <c r="R207" s="1" t="s">
        <v>984</v>
      </c>
      <c r="S207" s="1" t="s">
        <v>664</v>
      </c>
      <c r="T207" s="3">
        <v>44334.719444444447</v>
      </c>
      <c r="U207" s="2" t="s">
        <v>9</v>
      </c>
      <c r="V207" s="2" t="s">
        <v>9</v>
      </c>
    </row>
    <row r="208" spans="1:22" x14ac:dyDescent="0.35">
      <c r="A208" s="4">
        <v>9783868942293</v>
      </c>
      <c r="B208" s="2">
        <v>9783863267513</v>
      </c>
      <c r="C208" t="s">
        <v>487</v>
      </c>
      <c r="D208" t="s">
        <v>27</v>
      </c>
      <c r="E208" t="s">
        <v>28</v>
      </c>
      <c r="F208" t="s">
        <v>140</v>
      </c>
      <c r="G208" s="2">
        <v>672</v>
      </c>
      <c r="H208" s="2" t="s">
        <v>778</v>
      </c>
      <c r="I208" s="5">
        <v>42064</v>
      </c>
      <c r="J208" t="s">
        <v>10</v>
      </c>
      <c r="K208" t="s">
        <v>420</v>
      </c>
      <c r="L208" s="1">
        <v>37.340000000000003</v>
      </c>
      <c r="M208" s="1">
        <v>33.64</v>
      </c>
      <c r="N208" s="1">
        <v>168.2</v>
      </c>
      <c r="O208">
        <v>2</v>
      </c>
      <c r="P208" s="1">
        <f t="shared" si="3"/>
        <v>336.4</v>
      </c>
      <c r="Q208" t="s">
        <v>438</v>
      </c>
      <c r="R208" s="1" t="s">
        <v>985</v>
      </c>
      <c r="S208" s="1" t="s">
        <v>664</v>
      </c>
      <c r="T208" s="3">
        <v>44334.719444444447</v>
      </c>
      <c r="U208" s="2">
        <v>9783863260897</v>
      </c>
      <c r="V208" s="2">
        <v>9783863268695</v>
      </c>
    </row>
    <row r="209" spans="1:26" x14ac:dyDescent="0.35">
      <c r="A209" s="4">
        <v>9783868942309</v>
      </c>
      <c r="B209" s="2">
        <v>9783863267520</v>
      </c>
      <c r="C209" t="s">
        <v>525</v>
      </c>
      <c r="D209" t="s">
        <v>204</v>
      </c>
      <c r="E209" t="s">
        <v>9</v>
      </c>
      <c r="F209" t="s">
        <v>151</v>
      </c>
      <c r="G209" s="2">
        <v>350</v>
      </c>
      <c r="H209" s="2" t="s">
        <v>778</v>
      </c>
      <c r="I209" s="5">
        <v>42064</v>
      </c>
      <c r="J209" t="s">
        <v>10</v>
      </c>
      <c r="K209" t="s">
        <v>420</v>
      </c>
      <c r="L209" s="1">
        <v>23.32</v>
      </c>
      <c r="M209" s="1">
        <v>20.55</v>
      </c>
      <c r="N209" s="1">
        <v>102.75</v>
      </c>
      <c r="O209">
        <v>2</v>
      </c>
      <c r="P209" s="1">
        <f t="shared" si="3"/>
        <v>205.5</v>
      </c>
      <c r="Q209" t="s">
        <v>438</v>
      </c>
      <c r="R209" s="1" t="s">
        <v>986</v>
      </c>
      <c r="S209" s="1" t="s">
        <v>664</v>
      </c>
      <c r="T209" s="3">
        <v>44334.719444444447</v>
      </c>
      <c r="U209" s="2" t="s">
        <v>9</v>
      </c>
      <c r="V209" s="2">
        <v>9783863268701</v>
      </c>
    </row>
    <row r="210" spans="1:26" x14ac:dyDescent="0.35">
      <c r="A210" s="4">
        <v>9783868942620</v>
      </c>
      <c r="B210" s="2">
        <v>9783863267599</v>
      </c>
      <c r="C210" t="s">
        <v>459</v>
      </c>
      <c r="D210" t="s">
        <v>327</v>
      </c>
      <c r="E210" t="s">
        <v>328</v>
      </c>
      <c r="F210" t="s">
        <v>9</v>
      </c>
      <c r="G210" s="2">
        <v>208</v>
      </c>
      <c r="H210" s="2" t="s">
        <v>778</v>
      </c>
      <c r="I210" s="5">
        <v>42064</v>
      </c>
      <c r="J210" t="s">
        <v>10</v>
      </c>
      <c r="K210" t="s">
        <v>420</v>
      </c>
      <c r="L210" s="1">
        <v>27.99</v>
      </c>
      <c r="M210" s="1">
        <v>25.22</v>
      </c>
      <c r="N210" s="1">
        <v>126.1</v>
      </c>
      <c r="O210">
        <v>2</v>
      </c>
      <c r="P210" s="1">
        <f t="shared" si="3"/>
        <v>252.2</v>
      </c>
      <c r="Q210" t="s">
        <v>433</v>
      </c>
      <c r="R210" s="1" t="s">
        <v>987</v>
      </c>
      <c r="S210" s="1" t="s">
        <v>664</v>
      </c>
      <c r="T210" s="3">
        <v>44334.720138888886</v>
      </c>
      <c r="U210" s="2" t="s">
        <v>9</v>
      </c>
      <c r="V210" s="2" t="s">
        <v>9</v>
      </c>
    </row>
    <row r="211" spans="1:26" x14ac:dyDescent="0.35">
      <c r="A211" s="4">
        <v>9783868942637</v>
      </c>
      <c r="B211" s="2">
        <v>9783863267605</v>
      </c>
      <c r="C211" t="s">
        <v>582</v>
      </c>
      <c r="D211" t="s">
        <v>239</v>
      </c>
      <c r="E211" t="s">
        <v>330</v>
      </c>
      <c r="F211" t="s">
        <v>9</v>
      </c>
      <c r="G211" s="2">
        <v>416</v>
      </c>
      <c r="H211" s="2" t="s">
        <v>778</v>
      </c>
      <c r="I211" s="5">
        <v>42064</v>
      </c>
      <c r="J211" t="s">
        <v>10</v>
      </c>
      <c r="K211" t="s">
        <v>420</v>
      </c>
      <c r="L211" s="1">
        <v>65.37</v>
      </c>
      <c r="M211" s="1">
        <v>56.07</v>
      </c>
      <c r="N211" s="1">
        <v>280.35000000000002</v>
      </c>
      <c r="O211">
        <v>2</v>
      </c>
      <c r="P211" s="1">
        <f t="shared" si="3"/>
        <v>560.70000000000005</v>
      </c>
      <c r="Q211" t="s">
        <v>433</v>
      </c>
      <c r="R211" s="1" t="s">
        <v>988</v>
      </c>
      <c r="S211" s="1" t="s">
        <v>664</v>
      </c>
      <c r="T211" s="3">
        <v>44334.720138888886</v>
      </c>
      <c r="U211" s="2" t="s">
        <v>9</v>
      </c>
      <c r="V211" s="2" t="s">
        <v>9</v>
      </c>
    </row>
    <row r="212" spans="1:26" x14ac:dyDescent="0.35">
      <c r="A212" s="4">
        <v>9783868941210</v>
      </c>
      <c r="B212" s="2">
        <v>9783863267353</v>
      </c>
      <c r="C212" t="s">
        <v>578</v>
      </c>
      <c r="D212" t="s">
        <v>98</v>
      </c>
      <c r="E212" t="s">
        <v>326</v>
      </c>
      <c r="F212" t="s">
        <v>284</v>
      </c>
      <c r="G212" s="2">
        <v>976</v>
      </c>
      <c r="H212" s="2" t="s">
        <v>778</v>
      </c>
      <c r="I212" s="5">
        <v>42036</v>
      </c>
      <c r="J212" t="s">
        <v>10</v>
      </c>
      <c r="K212" t="s">
        <v>420</v>
      </c>
      <c r="L212" s="1">
        <v>51.36</v>
      </c>
      <c r="M212" s="1">
        <v>41.11</v>
      </c>
      <c r="N212" s="1">
        <v>205.55</v>
      </c>
      <c r="O212">
        <v>2</v>
      </c>
      <c r="P212" s="1">
        <f t="shared" si="3"/>
        <v>411.1</v>
      </c>
      <c r="Q212" t="s">
        <v>427</v>
      </c>
      <c r="R212" s="1" t="s">
        <v>989</v>
      </c>
      <c r="S212" s="1" t="s">
        <v>664</v>
      </c>
      <c r="T212" s="3">
        <v>44334.718055555553</v>
      </c>
      <c r="U212" s="2">
        <v>9783863260927</v>
      </c>
      <c r="V212" s="2">
        <v>9783863267742</v>
      </c>
    </row>
    <row r="213" spans="1:26" x14ac:dyDescent="0.35">
      <c r="A213" s="4">
        <v>9783868942606</v>
      </c>
      <c r="B213" s="2">
        <v>9783863267261</v>
      </c>
      <c r="C213" t="s">
        <v>559</v>
      </c>
      <c r="D213" t="s">
        <v>325</v>
      </c>
      <c r="E213" t="s">
        <v>9</v>
      </c>
      <c r="F213" t="s">
        <v>139</v>
      </c>
      <c r="G213" s="2">
        <v>720</v>
      </c>
      <c r="H213" s="2" t="s">
        <v>778</v>
      </c>
      <c r="I213" s="5">
        <v>42005</v>
      </c>
      <c r="J213" t="s">
        <v>10</v>
      </c>
      <c r="K213" t="s">
        <v>420</v>
      </c>
      <c r="L213" s="1">
        <v>51.36</v>
      </c>
      <c r="M213" s="1">
        <v>41.11</v>
      </c>
      <c r="N213" s="1">
        <v>205.55</v>
      </c>
      <c r="O213">
        <v>2</v>
      </c>
      <c r="P213" s="1">
        <f t="shared" si="3"/>
        <v>411.1</v>
      </c>
      <c r="Q213" t="s">
        <v>419</v>
      </c>
      <c r="R213" s="1" t="s">
        <v>990</v>
      </c>
      <c r="S213" s="1" t="s">
        <v>664</v>
      </c>
      <c r="T213" s="3">
        <v>44334.712500000001</v>
      </c>
      <c r="U213" s="2" t="s">
        <v>9</v>
      </c>
      <c r="V213" s="2" t="s">
        <v>9</v>
      </c>
    </row>
    <row r="214" spans="1:26" x14ac:dyDescent="0.35">
      <c r="A214" s="4">
        <v>9783868942330</v>
      </c>
      <c r="B214" s="2">
        <v>9783863267537</v>
      </c>
      <c r="C214" t="s">
        <v>453</v>
      </c>
      <c r="D214" t="s">
        <v>234</v>
      </c>
      <c r="E214" t="s">
        <v>9</v>
      </c>
      <c r="F214" t="s">
        <v>197</v>
      </c>
      <c r="G214" s="2">
        <v>590</v>
      </c>
      <c r="H214" s="2" t="s">
        <v>778</v>
      </c>
      <c r="I214" s="5">
        <v>41974</v>
      </c>
      <c r="J214" t="s">
        <v>10</v>
      </c>
      <c r="K214" t="s">
        <v>420</v>
      </c>
      <c r="L214" s="1">
        <v>37.340000000000003</v>
      </c>
      <c r="M214" s="1">
        <v>29.9</v>
      </c>
      <c r="N214" s="1">
        <v>149.5</v>
      </c>
      <c r="O214">
        <v>2</v>
      </c>
      <c r="P214" s="1">
        <f t="shared" si="3"/>
        <v>299</v>
      </c>
      <c r="Q214" t="s">
        <v>427</v>
      </c>
      <c r="R214" s="1" t="s">
        <v>991</v>
      </c>
      <c r="S214" s="1" t="s">
        <v>664</v>
      </c>
      <c r="T214" s="3">
        <v>44334.719444444447</v>
      </c>
      <c r="U214" s="2">
        <v>9783863260217</v>
      </c>
      <c r="V214" s="2">
        <v>9783863268022</v>
      </c>
    </row>
    <row r="215" spans="1:26" x14ac:dyDescent="0.35">
      <c r="A215" s="4">
        <v>9783868942675</v>
      </c>
      <c r="B215" s="2">
        <v>9783863267636</v>
      </c>
      <c r="C215" t="s">
        <v>584</v>
      </c>
      <c r="D215" t="s">
        <v>86</v>
      </c>
      <c r="E215" t="s">
        <v>323</v>
      </c>
      <c r="F215" t="s">
        <v>125</v>
      </c>
      <c r="G215" s="2">
        <v>928</v>
      </c>
      <c r="H215" s="2" t="s">
        <v>778</v>
      </c>
      <c r="I215" s="5">
        <v>41948</v>
      </c>
      <c r="J215" t="s">
        <v>10</v>
      </c>
      <c r="K215" t="s">
        <v>420</v>
      </c>
      <c r="L215" s="1">
        <v>51.36</v>
      </c>
      <c r="M215" s="1">
        <v>41.11</v>
      </c>
      <c r="N215" s="1">
        <v>205.55</v>
      </c>
      <c r="O215">
        <v>2</v>
      </c>
      <c r="P215" s="1">
        <f t="shared" si="3"/>
        <v>411.1</v>
      </c>
      <c r="Q215" t="s">
        <v>427</v>
      </c>
      <c r="R215" s="1" t="s">
        <v>992</v>
      </c>
      <c r="S215" s="1" t="s">
        <v>664</v>
      </c>
      <c r="T215" s="3">
        <v>44334.720138888886</v>
      </c>
      <c r="U215" s="2">
        <v>9783863267162</v>
      </c>
      <c r="V215" s="2">
        <v>9783863267957</v>
      </c>
    </row>
    <row r="216" spans="1:26" x14ac:dyDescent="0.35">
      <c r="A216" s="4">
        <v>9783868942132</v>
      </c>
      <c r="B216" s="2">
        <v>9783863267421</v>
      </c>
      <c r="C216" t="s">
        <v>482</v>
      </c>
      <c r="D216" t="s">
        <v>134</v>
      </c>
      <c r="E216" t="s">
        <v>9</v>
      </c>
      <c r="F216" t="s">
        <v>324</v>
      </c>
      <c r="G216" s="2">
        <v>848</v>
      </c>
      <c r="H216" s="2" t="s">
        <v>778</v>
      </c>
      <c r="I216" s="5">
        <v>41944</v>
      </c>
      <c r="J216" t="s">
        <v>10</v>
      </c>
      <c r="K216" t="s">
        <v>420</v>
      </c>
      <c r="L216" s="1">
        <v>46.68</v>
      </c>
      <c r="M216" s="1">
        <v>41.11</v>
      </c>
      <c r="N216" s="1">
        <v>205.55</v>
      </c>
      <c r="O216">
        <v>2</v>
      </c>
      <c r="P216" s="1">
        <f t="shared" si="3"/>
        <v>411.1</v>
      </c>
      <c r="Q216" t="s">
        <v>431</v>
      </c>
      <c r="R216" s="1" t="s">
        <v>994</v>
      </c>
      <c r="S216" s="1" t="s">
        <v>664</v>
      </c>
      <c r="T216" s="3">
        <v>44334.71875</v>
      </c>
      <c r="U216" s="2">
        <v>9783863260859</v>
      </c>
      <c r="V216" s="2">
        <v>9783863267933</v>
      </c>
    </row>
    <row r="217" spans="1:26" x14ac:dyDescent="0.35">
      <c r="A217" s="4">
        <v>9783868942576</v>
      </c>
      <c r="B217" s="2">
        <v>9783863267209</v>
      </c>
      <c r="C217" t="s">
        <v>512</v>
      </c>
      <c r="D217" t="s">
        <v>320</v>
      </c>
      <c r="E217" t="s">
        <v>321</v>
      </c>
      <c r="F217" t="s">
        <v>322</v>
      </c>
      <c r="G217" s="2">
        <v>368</v>
      </c>
      <c r="H217" s="2" t="s">
        <v>778</v>
      </c>
      <c r="I217" s="5">
        <v>41944</v>
      </c>
      <c r="J217" t="s">
        <v>10</v>
      </c>
      <c r="K217" t="s">
        <v>420</v>
      </c>
      <c r="L217" s="1">
        <v>32.659999999999997</v>
      </c>
      <c r="M217" s="1">
        <v>26.16</v>
      </c>
      <c r="N217" s="1">
        <v>130.80000000000001</v>
      </c>
      <c r="O217">
        <v>2</v>
      </c>
      <c r="P217" s="1">
        <f t="shared" si="3"/>
        <v>261.60000000000002</v>
      </c>
      <c r="Q217" t="s">
        <v>427</v>
      </c>
      <c r="R217" s="1" t="s">
        <v>993</v>
      </c>
      <c r="S217" s="1" t="s">
        <v>664</v>
      </c>
      <c r="T217" s="3">
        <v>44334.711111111108</v>
      </c>
      <c r="U217" s="2">
        <v>9783863266202</v>
      </c>
      <c r="V217" s="2">
        <v>9783863268619</v>
      </c>
    </row>
    <row r="218" spans="1:26" x14ac:dyDescent="0.35">
      <c r="A218" s="4">
        <v>9783868942651</v>
      </c>
      <c r="B218" s="2">
        <v>9783863267629</v>
      </c>
      <c r="C218" t="s">
        <v>556</v>
      </c>
      <c r="D218" t="s">
        <v>319</v>
      </c>
      <c r="E218" t="s">
        <v>9</v>
      </c>
      <c r="F218" t="s">
        <v>9</v>
      </c>
      <c r="G218" s="2">
        <v>380</v>
      </c>
      <c r="H218" s="2" t="s">
        <v>778</v>
      </c>
      <c r="I218" s="5">
        <v>41912.958333333336</v>
      </c>
      <c r="J218" t="s">
        <v>10</v>
      </c>
      <c r="K218" t="s">
        <v>420</v>
      </c>
      <c r="L218" s="1">
        <v>20.51</v>
      </c>
      <c r="M218" s="1">
        <v>16.809999999999999</v>
      </c>
      <c r="N218" s="1">
        <v>84.05</v>
      </c>
      <c r="O218">
        <v>2</v>
      </c>
      <c r="P218" s="1">
        <f t="shared" si="3"/>
        <v>168.1</v>
      </c>
      <c r="Q218" t="s">
        <v>431</v>
      </c>
      <c r="R218" s="1" t="s">
        <v>995</v>
      </c>
      <c r="S218" s="1" t="s">
        <v>664</v>
      </c>
      <c r="T218" s="3">
        <v>44334.720138888886</v>
      </c>
      <c r="U218" s="2" t="s">
        <v>9</v>
      </c>
      <c r="V218" s="2">
        <v>9783863268589</v>
      </c>
    </row>
    <row r="219" spans="1:26" x14ac:dyDescent="0.35">
      <c r="A219" s="4">
        <v>9783868942170</v>
      </c>
      <c r="B219" s="2">
        <v>9783863267445</v>
      </c>
      <c r="C219" t="s">
        <v>743</v>
      </c>
      <c r="D219" t="s">
        <v>152</v>
      </c>
      <c r="E219" t="s">
        <v>9</v>
      </c>
      <c r="F219" t="s">
        <v>110</v>
      </c>
      <c r="G219" s="2">
        <v>704</v>
      </c>
      <c r="H219" s="2" t="s">
        <v>778</v>
      </c>
      <c r="I219" s="5">
        <v>41882.958333333336</v>
      </c>
      <c r="J219" t="s">
        <v>10</v>
      </c>
      <c r="K219" t="s">
        <v>420</v>
      </c>
      <c r="L219" s="1">
        <v>56.03</v>
      </c>
      <c r="M219" s="1">
        <v>49.52</v>
      </c>
      <c r="N219" s="1">
        <v>247.60000000000002</v>
      </c>
      <c r="O219">
        <v>2</v>
      </c>
      <c r="P219" s="1">
        <f t="shared" si="3"/>
        <v>495.20000000000005</v>
      </c>
      <c r="Q219" t="s">
        <v>431</v>
      </c>
      <c r="R219" s="1" t="s">
        <v>996</v>
      </c>
      <c r="S219" s="1" t="s">
        <v>664</v>
      </c>
      <c r="T219" s="3">
        <v>44334.71875</v>
      </c>
      <c r="U219" s="2">
        <v>9783863265649</v>
      </c>
      <c r="V219" s="2">
        <v>9783863263300</v>
      </c>
    </row>
    <row r="220" spans="1:26" x14ac:dyDescent="0.35">
      <c r="A220" s="4">
        <v>9783868942583</v>
      </c>
      <c r="B220" s="2">
        <v>9783863267216</v>
      </c>
      <c r="C220" t="s">
        <v>714</v>
      </c>
      <c r="D220" t="s">
        <v>315</v>
      </c>
      <c r="E220" t="s">
        <v>316</v>
      </c>
      <c r="F220" t="s">
        <v>9</v>
      </c>
      <c r="G220" s="2">
        <v>800</v>
      </c>
      <c r="H220" s="2" t="s">
        <v>778</v>
      </c>
      <c r="I220" s="5">
        <v>41851.958333333336</v>
      </c>
      <c r="J220" t="s">
        <v>10</v>
      </c>
      <c r="K220" t="s">
        <v>420</v>
      </c>
      <c r="L220" s="1">
        <v>56.03</v>
      </c>
      <c r="M220" s="1">
        <v>45.79</v>
      </c>
      <c r="N220" s="1">
        <v>228.95</v>
      </c>
      <c r="O220">
        <v>2</v>
      </c>
      <c r="P220" s="1">
        <f t="shared" si="3"/>
        <v>457.9</v>
      </c>
      <c r="Q220" t="s">
        <v>473</v>
      </c>
      <c r="R220" s="1" t="s">
        <v>998</v>
      </c>
      <c r="S220" s="1" t="s">
        <v>664</v>
      </c>
      <c r="T220" s="3">
        <v>44334.711111111108</v>
      </c>
      <c r="U220" s="2" t="s">
        <v>9</v>
      </c>
      <c r="V220" s="2" t="s">
        <v>9</v>
      </c>
    </row>
    <row r="221" spans="1:26" x14ac:dyDescent="0.35">
      <c r="A221" s="4">
        <v>9783868942200</v>
      </c>
      <c r="B221" s="2">
        <v>9783863267469</v>
      </c>
      <c r="C221" t="s">
        <v>502</v>
      </c>
      <c r="D221" t="s">
        <v>79</v>
      </c>
      <c r="E221" t="s">
        <v>80</v>
      </c>
      <c r="F221" t="s">
        <v>151</v>
      </c>
      <c r="G221" s="2">
        <v>352</v>
      </c>
      <c r="H221" s="2" t="s">
        <v>778</v>
      </c>
      <c r="I221" s="5">
        <v>41851.958333333336</v>
      </c>
      <c r="J221" t="s">
        <v>10</v>
      </c>
      <c r="K221" t="s">
        <v>420</v>
      </c>
      <c r="L221" s="1">
        <v>27.99</v>
      </c>
      <c r="M221" s="1">
        <v>25.22</v>
      </c>
      <c r="N221" s="1">
        <v>126.1</v>
      </c>
      <c r="O221">
        <v>2</v>
      </c>
      <c r="P221" s="1">
        <f t="shared" si="3"/>
        <v>252.2</v>
      </c>
      <c r="Q221" t="s">
        <v>438</v>
      </c>
      <c r="R221" s="1" t="s">
        <v>999</v>
      </c>
      <c r="S221" s="1" t="s">
        <v>664</v>
      </c>
      <c r="T221" s="3">
        <v>44334.71875</v>
      </c>
      <c r="U221" s="2" t="s">
        <v>9</v>
      </c>
      <c r="V221" s="2">
        <v>9783863268794</v>
      </c>
    </row>
    <row r="222" spans="1:26" x14ac:dyDescent="0.35">
      <c r="A222" s="4">
        <v>9783868942033</v>
      </c>
      <c r="B222" s="2">
        <v>9783863265328</v>
      </c>
      <c r="C222" t="s">
        <v>470</v>
      </c>
      <c r="D222" t="s">
        <v>138</v>
      </c>
      <c r="E222" t="s">
        <v>9</v>
      </c>
      <c r="F222" t="s">
        <v>99</v>
      </c>
      <c r="G222" s="2">
        <v>656</v>
      </c>
      <c r="H222" s="2" t="s">
        <v>778</v>
      </c>
      <c r="I222" s="5">
        <v>41851.958333333336</v>
      </c>
      <c r="J222" t="s">
        <v>10</v>
      </c>
      <c r="K222" t="s">
        <v>420</v>
      </c>
      <c r="L222" s="1">
        <v>58.83</v>
      </c>
      <c r="M222" s="1">
        <v>51.39</v>
      </c>
      <c r="N222" s="1">
        <v>256.95</v>
      </c>
      <c r="O222">
        <v>2</v>
      </c>
      <c r="P222" s="1">
        <f t="shared" si="3"/>
        <v>513.9</v>
      </c>
      <c r="Q222" t="s">
        <v>431</v>
      </c>
      <c r="R222" s="1" t="s">
        <v>997</v>
      </c>
      <c r="S222" s="1" t="s">
        <v>664</v>
      </c>
      <c r="T222" s="3">
        <v>44334.697916666664</v>
      </c>
      <c r="U222" s="2">
        <v>9783863261146</v>
      </c>
      <c r="V222" s="2" t="s">
        <v>9</v>
      </c>
    </row>
    <row r="223" spans="1:26" x14ac:dyDescent="0.35">
      <c r="A223" s="4">
        <v>9783868942040</v>
      </c>
      <c r="B223" s="2">
        <v>9783863265335</v>
      </c>
      <c r="C223" t="s">
        <v>726</v>
      </c>
      <c r="D223" t="s">
        <v>313</v>
      </c>
      <c r="E223" t="s">
        <v>314</v>
      </c>
      <c r="F223" t="s">
        <v>9</v>
      </c>
      <c r="G223" s="2">
        <v>592</v>
      </c>
      <c r="H223" s="2" t="s">
        <v>778</v>
      </c>
      <c r="I223" s="5">
        <v>41820.958333333336</v>
      </c>
      <c r="J223" t="s">
        <v>10</v>
      </c>
      <c r="K223" t="s">
        <v>420</v>
      </c>
      <c r="L223" s="1">
        <v>56.03</v>
      </c>
      <c r="M223" s="1">
        <v>49.52</v>
      </c>
      <c r="N223" s="1">
        <v>247.60000000000002</v>
      </c>
      <c r="O223">
        <v>2</v>
      </c>
      <c r="P223" s="1">
        <f t="shared" si="3"/>
        <v>495.20000000000005</v>
      </c>
      <c r="Q223" t="s">
        <v>442</v>
      </c>
      <c r="R223" s="1" t="s">
        <v>1000</v>
      </c>
      <c r="S223" s="1" t="s">
        <v>664</v>
      </c>
      <c r="T223" s="3">
        <v>44334.697916666664</v>
      </c>
      <c r="U223" s="2" t="s">
        <v>9</v>
      </c>
      <c r="V223" s="2" t="s">
        <v>9</v>
      </c>
    </row>
    <row r="224" spans="1:26" x14ac:dyDescent="0.35">
      <c r="A224" s="4">
        <v>9783868941883</v>
      </c>
      <c r="B224" s="2">
        <v>9783863267278</v>
      </c>
      <c r="C224" t="s">
        <v>575</v>
      </c>
      <c r="D224" t="s">
        <v>311</v>
      </c>
      <c r="E224" t="s">
        <v>312</v>
      </c>
      <c r="F224" t="s">
        <v>102</v>
      </c>
      <c r="G224" s="2">
        <v>630</v>
      </c>
      <c r="H224" s="2" t="s">
        <v>778</v>
      </c>
      <c r="I224" s="5">
        <v>41759.958333333336</v>
      </c>
      <c r="J224" t="s">
        <v>10</v>
      </c>
      <c r="K224" t="s">
        <v>420</v>
      </c>
      <c r="L224" s="1">
        <v>46.68</v>
      </c>
      <c r="M224" s="1">
        <v>37.369999999999997</v>
      </c>
      <c r="N224" s="1">
        <v>186.85</v>
      </c>
      <c r="O224">
        <v>2</v>
      </c>
      <c r="P224" s="1">
        <f t="shared" si="3"/>
        <v>373.7</v>
      </c>
      <c r="Q224" t="s">
        <v>427</v>
      </c>
      <c r="R224" s="1" t="s">
        <v>1004</v>
      </c>
      <c r="S224" s="1" t="s">
        <v>664</v>
      </c>
      <c r="T224" s="3">
        <v>44334.750694444447</v>
      </c>
      <c r="U224" s="2" t="s">
        <v>9</v>
      </c>
      <c r="V224" s="2" t="s">
        <v>9</v>
      </c>
      <c r="W224" s="9"/>
      <c r="X224" s="9"/>
      <c r="Y224" s="9"/>
      <c r="Z224" s="10"/>
    </row>
    <row r="225" spans="1:26" x14ac:dyDescent="0.35">
      <c r="A225" s="4">
        <v>9783868942507</v>
      </c>
      <c r="B225" s="2">
        <v>9783863267124</v>
      </c>
      <c r="C225" t="s">
        <v>570</v>
      </c>
      <c r="D225" t="s">
        <v>212</v>
      </c>
      <c r="E225" t="s">
        <v>213</v>
      </c>
      <c r="F225" t="s">
        <v>23</v>
      </c>
      <c r="G225" s="2">
        <v>558</v>
      </c>
      <c r="H225" s="2" t="s">
        <v>778</v>
      </c>
      <c r="I225" s="5">
        <v>41759.958333333336</v>
      </c>
      <c r="J225" t="s">
        <v>10</v>
      </c>
      <c r="K225" t="s">
        <v>420</v>
      </c>
      <c r="L225" s="1">
        <v>32.659999999999997</v>
      </c>
      <c r="M225" s="1">
        <v>28.96</v>
      </c>
      <c r="N225" s="1">
        <v>144.80000000000001</v>
      </c>
      <c r="O225">
        <v>2</v>
      </c>
      <c r="P225" s="1">
        <f t="shared" si="3"/>
        <v>289.60000000000002</v>
      </c>
      <c r="Q225" t="s">
        <v>465</v>
      </c>
      <c r="R225" s="1" t="s">
        <v>1001</v>
      </c>
      <c r="S225" s="1" t="s">
        <v>664</v>
      </c>
      <c r="T225" s="3">
        <v>44334.710416666669</v>
      </c>
      <c r="U225" s="2">
        <v>9783863261108</v>
      </c>
      <c r="V225" s="2" t="s">
        <v>9</v>
      </c>
    </row>
    <row r="226" spans="1:26" x14ac:dyDescent="0.35">
      <c r="A226" s="4">
        <v>9783868942187</v>
      </c>
      <c r="B226" s="2">
        <v>9783863267452</v>
      </c>
      <c r="C226" t="s">
        <v>426</v>
      </c>
      <c r="D226" t="s">
        <v>132</v>
      </c>
      <c r="E226" t="s">
        <v>133</v>
      </c>
      <c r="F226" t="s">
        <v>140</v>
      </c>
      <c r="G226" s="2">
        <v>208</v>
      </c>
      <c r="H226" s="2" t="s">
        <v>778</v>
      </c>
      <c r="I226" s="5">
        <v>41759.958333333336</v>
      </c>
      <c r="J226" t="s">
        <v>10</v>
      </c>
      <c r="K226" t="s">
        <v>420</v>
      </c>
      <c r="L226" s="1">
        <v>23.32</v>
      </c>
      <c r="M226" s="1">
        <v>18.68</v>
      </c>
      <c r="N226" s="1">
        <v>93.4</v>
      </c>
      <c r="O226">
        <v>2</v>
      </c>
      <c r="P226" s="1">
        <f t="shared" si="3"/>
        <v>186.8</v>
      </c>
      <c r="Q226" t="s">
        <v>427</v>
      </c>
      <c r="R226" s="1" t="s">
        <v>1002</v>
      </c>
      <c r="S226" s="1" t="s">
        <v>664</v>
      </c>
      <c r="T226" s="3">
        <v>44334.71875</v>
      </c>
      <c r="U226" s="2">
        <v>9783863261085</v>
      </c>
      <c r="V226" s="2">
        <v>9783863268077</v>
      </c>
    </row>
    <row r="227" spans="1:26" x14ac:dyDescent="0.35">
      <c r="A227" s="4">
        <v>9783868941845</v>
      </c>
      <c r="B227" s="2">
        <v>9783863267582</v>
      </c>
      <c r="C227" t="s">
        <v>454</v>
      </c>
      <c r="D227" t="s">
        <v>310</v>
      </c>
      <c r="E227" t="s">
        <v>135</v>
      </c>
      <c r="F227" t="s">
        <v>140</v>
      </c>
      <c r="G227" s="2">
        <v>992</v>
      </c>
      <c r="H227" s="2" t="s">
        <v>778</v>
      </c>
      <c r="I227" s="5">
        <v>41759.958333333336</v>
      </c>
      <c r="J227" t="s">
        <v>10</v>
      </c>
      <c r="K227" t="s">
        <v>420</v>
      </c>
      <c r="L227" s="1">
        <v>65.37</v>
      </c>
      <c r="M227" s="1">
        <v>56.07</v>
      </c>
      <c r="N227" s="1">
        <v>280.35000000000002</v>
      </c>
      <c r="O227">
        <v>2</v>
      </c>
      <c r="P227" s="1">
        <f t="shared" si="3"/>
        <v>560.70000000000005</v>
      </c>
      <c r="Q227" t="s">
        <v>443</v>
      </c>
      <c r="R227" s="1" t="s">
        <v>1003</v>
      </c>
      <c r="S227" s="1" t="s">
        <v>664</v>
      </c>
      <c r="T227" s="3">
        <v>44334.720138888886</v>
      </c>
      <c r="U227" s="2" t="s">
        <v>9</v>
      </c>
      <c r="V227" s="2" t="s">
        <v>9</v>
      </c>
    </row>
    <row r="228" spans="1:26" x14ac:dyDescent="0.35">
      <c r="A228" s="4">
        <v>9783868941722</v>
      </c>
      <c r="B228" s="2">
        <v>9783863267308</v>
      </c>
      <c r="C228" t="s">
        <v>711</v>
      </c>
      <c r="D228" t="s">
        <v>307</v>
      </c>
      <c r="E228" t="s">
        <v>308</v>
      </c>
      <c r="F228" t="s">
        <v>99</v>
      </c>
      <c r="G228" s="2">
        <v>624</v>
      </c>
      <c r="H228" s="2" t="s">
        <v>778</v>
      </c>
      <c r="I228" s="5">
        <v>41729.958333333336</v>
      </c>
      <c r="J228" t="s">
        <v>10</v>
      </c>
      <c r="K228" t="s">
        <v>420</v>
      </c>
      <c r="L228" s="1">
        <v>37.340000000000003</v>
      </c>
      <c r="M228" s="1">
        <v>33.64</v>
      </c>
      <c r="N228" s="1">
        <v>168.2</v>
      </c>
      <c r="O228">
        <v>2</v>
      </c>
      <c r="P228" s="1">
        <f t="shared" si="3"/>
        <v>336.4</v>
      </c>
      <c r="Q228" t="s">
        <v>458</v>
      </c>
      <c r="R228" s="1" t="s">
        <v>1005</v>
      </c>
      <c r="S228" s="1" t="s">
        <v>664</v>
      </c>
      <c r="T228" s="3">
        <v>44334.739583333336</v>
      </c>
      <c r="U228" s="2" t="s">
        <v>9</v>
      </c>
      <c r="V228" s="2" t="s">
        <v>9</v>
      </c>
    </row>
    <row r="229" spans="1:26" x14ac:dyDescent="0.35">
      <c r="A229" s="4">
        <v>9783868941913</v>
      </c>
      <c r="B229" s="2">
        <v>9783863267179</v>
      </c>
      <c r="C229" t="s">
        <v>439</v>
      </c>
      <c r="D229" t="s">
        <v>167</v>
      </c>
      <c r="E229" t="s">
        <v>9</v>
      </c>
      <c r="F229" t="s">
        <v>85</v>
      </c>
      <c r="G229" s="2">
        <v>912</v>
      </c>
      <c r="H229" s="2" t="s">
        <v>778</v>
      </c>
      <c r="I229" s="5">
        <v>41699</v>
      </c>
      <c r="J229" t="s">
        <v>10</v>
      </c>
      <c r="K229" t="s">
        <v>420</v>
      </c>
      <c r="L229" s="1">
        <v>46.68</v>
      </c>
      <c r="M229" s="1">
        <v>37.369999999999997</v>
      </c>
      <c r="N229" s="1">
        <v>186.85</v>
      </c>
      <c r="O229">
        <v>2</v>
      </c>
      <c r="P229" s="1">
        <f t="shared" si="3"/>
        <v>373.7</v>
      </c>
      <c r="Q229" t="s">
        <v>438</v>
      </c>
      <c r="R229" s="1" t="s">
        <v>1008</v>
      </c>
      <c r="S229" s="1" t="s">
        <v>664</v>
      </c>
      <c r="T229" s="3">
        <v>44334.711111111108</v>
      </c>
      <c r="U229" s="2" t="s">
        <v>9</v>
      </c>
      <c r="V229" s="2">
        <v>9783863267841</v>
      </c>
    </row>
    <row r="230" spans="1:26" x14ac:dyDescent="0.35">
      <c r="A230" s="4">
        <v>9783868941654</v>
      </c>
      <c r="B230" s="2">
        <v>9783863267186</v>
      </c>
      <c r="C230" t="s">
        <v>573</v>
      </c>
      <c r="D230" t="s">
        <v>294</v>
      </c>
      <c r="E230" t="s">
        <v>9</v>
      </c>
      <c r="F230" t="s">
        <v>9</v>
      </c>
      <c r="G230" s="2">
        <v>544</v>
      </c>
      <c r="H230" s="2" t="s">
        <v>778</v>
      </c>
      <c r="I230" s="5">
        <v>41699</v>
      </c>
      <c r="J230" t="s">
        <v>10</v>
      </c>
      <c r="K230" t="s">
        <v>420</v>
      </c>
      <c r="L230" s="1">
        <v>37.340000000000003</v>
      </c>
      <c r="M230" s="1">
        <v>33.64</v>
      </c>
      <c r="N230" s="1">
        <v>168.2</v>
      </c>
      <c r="O230">
        <v>2</v>
      </c>
      <c r="P230" s="1">
        <f t="shared" si="3"/>
        <v>336.4</v>
      </c>
      <c r="Q230" t="s">
        <v>431</v>
      </c>
      <c r="R230" s="1" t="s">
        <v>1009</v>
      </c>
      <c r="S230" s="1" t="s">
        <v>664</v>
      </c>
      <c r="T230" s="3">
        <v>44334.711111111108</v>
      </c>
      <c r="U230" s="2" t="s">
        <v>9</v>
      </c>
      <c r="V230" s="2">
        <v>9783863268893</v>
      </c>
    </row>
    <row r="231" spans="1:26" x14ac:dyDescent="0.35">
      <c r="A231" s="4">
        <v>9783868942279</v>
      </c>
      <c r="B231" s="2">
        <v>9783863267506</v>
      </c>
      <c r="C231" t="s">
        <v>428</v>
      </c>
      <c r="D231" t="s">
        <v>297</v>
      </c>
      <c r="E231" t="s">
        <v>9</v>
      </c>
      <c r="F231" t="s">
        <v>9</v>
      </c>
      <c r="G231" s="2">
        <v>288</v>
      </c>
      <c r="H231" s="2" t="s">
        <v>778</v>
      </c>
      <c r="I231" s="5">
        <v>41699</v>
      </c>
      <c r="J231" t="s">
        <v>10</v>
      </c>
      <c r="K231" t="s">
        <v>420</v>
      </c>
      <c r="L231" s="1">
        <v>18.649999999999999</v>
      </c>
      <c r="M231" s="1">
        <v>14.94</v>
      </c>
      <c r="N231" s="1">
        <v>74.7</v>
      </c>
      <c r="O231">
        <v>2</v>
      </c>
      <c r="P231" s="1">
        <f t="shared" si="3"/>
        <v>149.4</v>
      </c>
      <c r="Q231" t="s">
        <v>427</v>
      </c>
      <c r="R231" s="1" t="s">
        <v>1011</v>
      </c>
      <c r="S231" s="1" t="s">
        <v>664</v>
      </c>
      <c r="T231" s="3">
        <v>44334.719444444447</v>
      </c>
      <c r="U231" s="2" t="s">
        <v>9</v>
      </c>
      <c r="V231" s="2">
        <v>9783863268411</v>
      </c>
    </row>
    <row r="232" spans="1:26" x14ac:dyDescent="0.35">
      <c r="A232" s="4">
        <v>9783868941920</v>
      </c>
      <c r="B232" s="2">
        <v>9783863267414</v>
      </c>
      <c r="C232" t="s">
        <v>488</v>
      </c>
      <c r="D232" t="s">
        <v>298</v>
      </c>
      <c r="E232" t="s">
        <v>9</v>
      </c>
      <c r="F232" t="s">
        <v>140</v>
      </c>
      <c r="G232" s="2">
        <v>544</v>
      </c>
      <c r="H232" s="2" t="s">
        <v>778</v>
      </c>
      <c r="I232" s="5">
        <v>41699</v>
      </c>
      <c r="J232" t="s">
        <v>10</v>
      </c>
      <c r="K232" t="s">
        <v>420</v>
      </c>
      <c r="L232" s="1">
        <v>27.99</v>
      </c>
      <c r="M232" s="1">
        <v>22.42</v>
      </c>
      <c r="N232" s="1">
        <v>112.10000000000001</v>
      </c>
      <c r="O232">
        <v>2</v>
      </c>
      <c r="P232" s="1">
        <f t="shared" si="3"/>
        <v>224.20000000000002</v>
      </c>
      <c r="Q232" t="s">
        <v>438</v>
      </c>
      <c r="R232" s="1" t="s">
        <v>1010</v>
      </c>
      <c r="S232" s="1" t="s">
        <v>664</v>
      </c>
      <c r="T232" s="3">
        <v>44334.71875</v>
      </c>
      <c r="U232" s="2">
        <v>9783863265670</v>
      </c>
      <c r="V232" s="2">
        <v>9783863267988</v>
      </c>
    </row>
    <row r="233" spans="1:26" x14ac:dyDescent="0.35">
      <c r="A233" s="4">
        <v>9783868942378</v>
      </c>
      <c r="B233" s="2">
        <v>9783863266868</v>
      </c>
      <c r="C233" t="s">
        <v>725</v>
      </c>
      <c r="D233" t="s">
        <v>144</v>
      </c>
      <c r="E233" t="s">
        <v>145</v>
      </c>
      <c r="F233" t="s">
        <v>85</v>
      </c>
      <c r="G233" s="2">
        <v>896</v>
      </c>
      <c r="H233" s="2" t="s">
        <v>778</v>
      </c>
      <c r="I233" s="5">
        <v>41699</v>
      </c>
      <c r="J233" t="s">
        <v>10</v>
      </c>
      <c r="K233" t="s">
        <v>420</v>
      </c>
      <c r="L233" s="1">
        <v>56.03</v>
      </c>
      <c r="M233" s="1">
        <v>49.52</v>
      </c>
      <c r="N233" s="1">
        <v>247.60000000000002</v>
      </c>
      <c r="O233">
        <v>2</v>
      </c>
      <c r="P233" s="1">
        <f t="shared" si="3"/>
        <v>495.20000000000005</v>
      </c>
      <c r="Q233" t="s">
        <v>443</v>
      </c>
      <c r="R233" s="1" t="s">
        <v>1006</v>
      </c>
      <c r="S233" s="1" t="s">
        <v>664</v>
      </c>
      <c r="T233" s="3">
        <v>44334.708333333336</v>
      </c>
      <c r="U233" s="2">
        <v>9783863260538</v>
      </c>
      <c r="V233" s="2" t="s">
        <v>9</v>
      </c>
    </row>
    <row r="234" spans="1:26" x14ac:dyDescent="0.35">
      <c r="A234" s="4">
        <v>9783868942385</v>
      </c>
      <c r="B234" s="2">
        <v>9783863266875</v>
      </c>
      <c r="C234" t="s">
        <v>554</v>
      </c>
      <c r="D234" t="s">
        <v>300</v>
      </c>
      <c r="E234" t="s">
        <v>301</v>
      </c>
      <c r="F234" t="s">
        <v>85</v>
      </c>
      <c r="G234" s="2">
        <v>800</v>
      </c>
      <c r="H234" s="2" t="s">
        <v>778</v>
      </c>
      <c r="I234" s="5">
        <v>41699</v>
      </c>
      <c r="J234" t="s">
        <v>10</v>
      </c>
      <c r="K234" t="s">
        <v>420</v>
      </c>
      <c r="L234" s="1">
        <v>56.03</v>
      </c>
      <c r="M234" s="1">
        <v>49.52</v>
      </c>
      <c r="N234" s="1">
        <v>247.60000000000002</v>
      </c>
      <c r="O234">
        <v>2</v>
      </c>
      <c r="P234" s="1">
        <f t="shared" si="3"/>
        <v>495.20000000000005</v>
      </c>
      <c r="Q234" t="s">
        <v>443</v>
      </c>
      <c r="R234" s="1" t="s">
        <v>1007</v>
      </c>
      <c r="S234" s="1" t="s">
        <v>664</v>
      </c>
      <c r="T234" s="3">
        <v>44334.708333333336</v>
      </c>
      <c r="U234" s="2" t="s">
        <v>9</v>
      </c>
      <c r="V234" s="2" t="s">
        <v>9</v>
      </c>
    </row>
    <row r="235" spans="1:26" x14ac:dyDescent="0.35">
      <c r="A235" s="4">
        <v>9783868941869</v>
      </c>
      <c r="B235" s="2">
        <v>9783863267292</v>
      </c>
      <c r="C235" t="s">
        <v>656</v>
      </c>
      <c r="D235" t="s">
        <v>576</v>
      </c>
      <c r="E235" t="s">
        <v>256</v>
      </c>
      <c r="F235" t="s">
        <v>9</v>
      </c>
      <c r="G235" s="2">
        <v>896</v>
      </c>
      <c r="H235" s="2" t="s">
        <v>778</v>
      </c>
      <c r="I235" s="5">
        <v>41699</v>
      </c>
      <c r="J235" t="s">
        <v>10</v>
      </c>
      <c r="K235" t="s">
        <v>420</v>
      </c>
      <c r="L235" s="1">
        <v>46.68</v>
      </c>
      <c r="M235" s="1">
        <v>41.11</v>
      </c>
      <c r="N235" s="1">
        <v>205.55</v>
      </c>
      <c r="O235">
        <v>2</v>
      </c>
      <c r="P235" s="1">
        <f t="shared" si="3"/>
        <v>411.1</v>
      </c>
      <c r="Q235" t="s">
        <v>433</v>
      </c>
      <c r="R235" s="1" t="s">
        <v>1012</v>
      </c>
      <c r="S235" s="1" t="s">
        <v>664</v>
      </c>
      <c r="T235" s="3">
        <v>44334.742361111108</v>
      </c>
      <c r="U235" s="2" t="s">
        <v>9</v>
      </c>
      <c r="V235" s="2" t="s">
        <v>9</v>
      </c>
    </row>
    <row r="236" spans="1:26" x14ac:dyDescent="0.35">
      <c r="A236" s="4">
        <v>9783868941869</v>
      </c>
      <c r="B236" s="2">
        <v>9783863267285</v>
      </c>
      <c r="C236" t="s">
        <v>656</v>
      </c>
      <c r="D236" t="s">
        <v>672</v>
      </c>
      <c r="E236" t="s">
        <v>9</v>
      </c>
      <c r="F236" t="s">
        <v>9</v>
      </c>
      <c r="G236" s="2">
        <v>896</v>
      </c>
      <c r="H236" s="2" t="s">
        <v>778</v>
      </c>
      <c r="I236" s="5">
        <v>41699</v>
      </c>
      <c r="J236" t="s">
        <v>10</v>
      </c>
      <c r="K236" t="s">
        <v>420</v>
      </c>
      <c r="L236" s="1">
        <v>46.68</v>
      </c>
      <c r="M236" s="1">
        <v>10.27</v>
      </c>
      <c r="N236" s="1">
        <v>51.349999999999994</v>
      </c>
      <c r="O236">
        <v>2</v>
      </c>
      <c r="P236" s="1">
        <f t="shared" si="3"/>
        <v>102.69999999999999</v>
      </c>
      <c r="Q236" t="s">
        <v>433</v>
      </c>
      <c r="R236" s="1" t="s">
        <v>1013</v>
      </c>
      <c r="S236" s="1" t="s">
        <v>664</v>
      </c>
      <c r="T236" s="3">
        <v>44896.626388888886</v>
      </c>
      <c r="U236" s="2" t="s">
        <v>9</v>
      </c>
      <c r="V236" s="2" t="s">
        <v>9</v>
      </c>
    </row>
    <row r="237" spans="1:26" x14ac:dyDescent="0.35">
      <c r="A237" s="4">
        <v>9783868942057</v>
      </c>
      <c r="B237" s="2">
        <v>9783863265342</v>
      </c>
      <c r="C237" t="s">
        <v>471</v>
      </c>
      <c r="D237" t="s">
        <v>289</v>
      </c>
      <c r="E237" t="s">
        <v>290</v>
      </c>
      <c r="F237" t="s">
        <v>84</v>
      </c>
      <c r="G237" s="2">
        <v>256</v>
      </c>
      <c r="H237" s="2" t="s">
        <v>778</v>
      </c>
      <c r="I237" s="5">
        <v>41671</v>
      </c>
      <c r="J237" t="s">
        <v>10</v>
      </c>
      <c r="K237" t="s">
        <v>420</v>
      </c>
      <c r="L237" s="1">
        <v>27.99</v>
      </c>
      <c r="M237" s="1">
        <v>22.42</v>
      </c>
      <c r="N237" s="1">
        <v>112.10000000000001</v>
      </c>
      <c r="O237">
        <v>2</v>
      </c>
      <c r="P237" s="1">
        <f t="shared" si="3"/>
        <v>224.20000000000002</v>
      </c>
      <c r="Q237" t="s">
        <v>427</v>
      </c>
      <c r="R237" s="1" t="s">
        <v>1014</v>
      </c>
      <c r="S237" s="1" t="s">
        <v>664</v>
      </c>
      <c r="T237" s="3">
        <v>44334.697916666664</v>
      </c>
      <c r="U237" s="2" t="s">
        <v>9</v>
      </c>
      <c r="V237" s="2">
        <v>9783863268572</v>
      </c>
      <c r="W237" s="2"/>
      <c r="X237" s="1"/>
      <c r="Y237" s="2"/>
      <c r="Z237" s="2"/>
    </row>
    <row r="238" spans="1:26" x14ac:dyDescent="0.35">
      <c r="A238" s="4">
        <v>9783868942491</v>
      </c>
      <c r="B238" s="2">
        <v>9783863267117</v>
      </c>
      <c r="C238" t="s">
        <v>507</v>
      </c>
      <c r="D238" t="s">
        <v>283</v>
      </c>
      <c r="E238" t="s">
        <v>78</v>
      </c>
      <c r="F238" t="s">
        <v>284</v>
      </c>
      <c r="G238" s="2">
        <v>1056</v>
      </c>
      <c r="H238" s="2" t="s">
        <v>778</v>
      </c>
      <c r="I238" s="5">
        <v>41640</v>
      </c>
      <c r="J238" t="s">
        <v>10</v>
      </c>
      <c r="K238" t="s">
        <v>420</v>
      </c>
      <c r="L238" s="1">
        <v>46.68</v>
      </c>
      <c r="M238" s="1">
        <v>41.11</v>
      </c>
      <c r="N238" s="1">
        <v>205.55</v>
      </c>
      <c r="O238">
        <v>2</v>
      </c>
      <c r="P238" s="1">
        <f t="shared" si="3"/>
        <v>411.1</v>
      </c>
      <c r="Q238" t="s">
        <v>465</v>
      </c>
      <c r="R238" s="1" t="s">
        <v>1016</v>
      </c>
      <c r="S238" s="1" t="s">
        <v>664</v>
      </c>
      <c r="T238" s="3">
        <v>44334.710416666669</v>
      </c>
      <c r="U238" s="2">
        <v>9783863260132</v>
      </c>
      <c r="V238" s="2" t="s">
        <v>9</v>
      </c>
    </row>
    <row r="239" spans="1:26" x14ac:dyDescent="0.35">
      <c r="A239" s="4">
        <v>9783868942538</v>
      </c>
      <c r="B239" s="2">
        <v>9783863267223</v>
      </c>
      <c r="C239" t="s">
        <v>557</v>
      </c>
      <c r="D239" t="s">
        <v>104</v>
      </c>
      <c r="E239" t="s">
        <v>285</v>
      </c>
      <c r="F239" t="s">
        <v>23</v>
      </c>
      <c r="G239" s="2">
        <v>300</v>
      </c>
      <c r="H239" s="2" t="s">
        <v>778</v>
      </c>
      <c r="I239" s="5">
        <v>41640</v>
      </c>
      <c r="J239" t="s">
        <v>10</v>
      </c>
      <c r="K239" t="s">
        <v>420</v>
      </c>
      <c r="L239" s="1">
        <v>27.99</v>
      </c>
      <c r="M239" s="1">
        <v>25.22</v>
      </c>
      <c r="N239" s="1">
        <v>126.1</v>
      </c>
      <c r="O239">
        <v>2</v>
      </c>
      <c r="P239" s="1">
        <f t="shared" si="3"/>
        <v>252.2</v>
      </c>
      <c r="Q239" t="s">
        <v>433</v>
      </c>
      <c r="R239" s="1" t="s">
        <v>1017</v>
      </c>
      <c r="S239" s="1" t="s">
        <v>664</v>
      </c>
      <c r="T239" s="3">
        <v>44334.711111111108</v>
      </c>
      <c r="U239" s="2" t="s">
        <v>9</v>
      </c>
      <c r="V239" s="2" t="s">
        <v>9</v>
      </c>
    </row>
    <row r="240" spans="1:26" x14ac:dyDescent="0.35">
      <c r="A240" s="4">
        <v>9783868941784</v>
      </c>
      <c r="B240" s="2">
        <v>9783863267377</v>
      </c>
      <c r="C240" t="s">
        <v>579</v>
      </c>
      <c r="D240" t="s">
        <v>282</v>
      </c>
      <c r="E240" t="s">
        <v>280</v>
      </c>
      <c r="F240" t="s">
        <v>9</v>
      </c>
      <c r="G240" s="2">
        <v>256</v>
      </c>
      <c r="H240" s="2" t="s">
        <v>778</v>
      </c>
      <c r="I240" s="5">
        <v>41640</v>
      </c>
      <c r="J240" t="s">
        <v>10</v>
      </c>
      <c r="K240" t="s">
        <v>420</v>
      </c>
      <c r="L240" s="1">
        <v>18.649999999999999</v>
      </c>
      <c r="M240" s="1">
        <v>16.809999999999999</v>
      </c>
      <c r="N240" s="1">
        <v>84.05</v>
      </c>
      <c r="O240">
        <v>2</v>
      </c>
      <c r="P240" s="1">
        <f t="shared" si="3"/>
        <v>168.1</v>
      </c>
      <c r="Q240" t="s">
        <v>465</v>
      </c>
      <c r="R240" s="1" t="s">
        <v>1018</v>
      </c>
      <c r="S240" s="1" t="s">
        <v>664</v>
      </c>
      <c r="T240" s="3">
        <v>44334.71875</v>
      </c>
      <c r="U240" s="2" t="s">
        <v>9</v>
      </c>
      <c r="V240" s="2" t="s">
        <v>9</v>
      </c>
    </row>
    <row r="241" spans="1:22" x14ac:dyDescent="0.35">
      <c r="A241" s="4">
        <v>9783868941791</v>
      </c>
      <c r="B241" s="2">
        <v>9783863267384</v>
      </c>
      <c r="C241" t="s">
        <v>497</v>
      </c>
      <c r="D241" t="s">
        <v>279</v>
      </c>
      <c r="E241" t="s">
        <v>280</v>
      </c>
      <c r="F241" t="s">
        <v>9</v>
      </c>
      <c r="G241" s="2">
        <v>272</v>
      </c>
      <c r="H241" s="2" t="s">
        <v>778</v>
      </c>
      <c r="I241" s="5">
        <v>41640</v>
      </c>
      <c r="J241" t="s">
        <v>10</v>
      </c>
      <c r="K241" t="s">
        <v>420</v>
      </c>
      <c r="L241" s="1">
        <v>18.649999999999999</v>
      </c>
      <c r="M241" s="1">
        <v>16.809999999999999</v>
      </c>
      <c r="N241" s="1">
        <v>84.05</v>
      </c>
      <c r="O241">
        <v>2</v>
      </c>
      <c r="P241" s="1">
        <f t="shared" si="3"/>
        <v>168.1</v>
      </c>
      <c r="Q241" t="s">
        <v>465</v>
      </c>
      <c r="R241" s="1" t="s">
        <v>1019</v>
      </c>
      <c r="S241" s="1" t="s">
        <v>664</v>
      </c>
      <c r="T241" s="3">
        <v>44334.71875</v>
      </c>
      <c r="U241" s="2" t="s">
        <v>9</v>
      </c>
      <c r="V241" s="2" t="s">
        <v>9</v>
      </c>
    </row>
    <row r="242" spans="1:22" x14ac:dyDescent="0.35">
      <c r="A242" s="4">
        <v>9783868942392</v>
      </c>
      <c r="B242" s="2">
        <v>9783863266882</v>
      </c>
      <c r="C242" t="s">
        <v>555</v>
      </c>
      <c r="D242" t="s">
        <v>281</v>
      </c>
      <c r="E242" t="s">
        <v>9</v>
      </c>
      <c r="F242" t="s">
        <v>23</v>
      </c>
      <c r="G242" s="2">
        <v>384</v>
      </c>
      <c r="H242" s="2" t="s">
        <v>778</v>
      </c>
      <c r="I242" s="5">
        <v>41640</v>
      </c>
      <c r="J242" t="s">
        <v>10</v>
      </c>
      <c r="K242" t="s">
        <v>420</v>
      </c>
      <c r="L242" s="1">
        <v>32.659999999999997</v>
      </c>
      <c r="M242" s="1">
        <v>28.96</v>
      </c>
      <c r="N242" s="1">
        <v>144.80000000000001</v>
      </c>
      <c r="O242">
        <v>2</v>
      </c>
      <c r="P242" s="1">
        <f t="shared" si="3"/>
        <v>289.60000000000002</v>
      </c>
      <c r="Q242" t="s">
        <v>448</v>
      </c>
      <c r="R242" s="1" t="s">
        <v>1015</v>
      </c>
      <c r="S242" s="1" t="s">
        <v>664</v>
      </c>
      <c r="T242" s="3">
        <v>44334.709027777775</v>
      </c>
      <c r="U242" s="2" t="s">
        <v>9</v>
      </c>
      <c r="V242" s="2" t="s">
        <v>9</v>
      </c>
    </row>
    <row r="243" spans="1:22" x14ac:dyDescent="0.35">
      <c r="A243" s="4">
        <v>9783868941449</v>
      </c>
      <c r="B243" s="2">
        <v>9783863266950</v>
      </c>
      <c r="C243" t="s">
        <v>559</v>
      </c>
      <c r="D243" t="s">
        <v>150</v>
      </c>
      <c r="E243" t="s">
        <v>9</v>
      </c>
      <c r="F243" t="s">
        <v>139</v>
      </c>
      <c r="G243" s="2">
        <v>1680</v>
      </c>
      <c r="H243" s="2" t="s">
        <v>778</v>
      </c>
      <c r="I243" s="5">
        <v>41628</v>
      </c>
      <c r="J243" t="s">
        <v>10</v>
      </c>
      <c r="K243" t="s">
        <v>420</v>
      </c>
      <c r="L243" s="1">
        <v>93.41</v>
      </c>
      <c r="M243" s="1">
        <v>56.07</v>
      </c>
      <c r="N243" s="1">
        <v>280.35000000000002</v>
      </c>
      <c r="O243">
        <v>2</v>
      </c>
      <c r="P243" s="1">
        <f t="shared" si="3"/>
        <v>560.70000000000005</v>
      </c>
      <c r="Q243" t="s">
        <v>419</v>
      </c>
      <c r="R243" s="1" t="s">
        <v>1020</v>
      </c>
      <c r="S243" s="1" t="s">
        <v>664</v>
      </c>
      <c r="T243" s="3">
        <v>44334.709722222222</v>
      </c>
      <c r="U243" s="2" t="s">
        <v>9</v>
      </c>
      <c r="V243" s="2">
        <v>9783863268688</v>
      </c>
    </row>
    <row r="244" spans="1:22" x14ac:dyDescent="0.35">
      <c r="A244" s="4">
        <v>9783868942101</v>
      </c>
      <c r="B244" s="2">
        <v>9783863266998</v>
      </c>
      <c r="C244" t="s">
        <v>562</v>
      </c>
      <c r="D244" t="s">
        <v>291</v>
      </c>
      <c r="E244" t="s">
        <v>9</v>
      </c>
      <c r="F244" t="s">
        <v>9</v>
      </c>
      <c r="G244" s="2">
        <v>328</v>
      </c>
      <c r="H244" s="2" t="s">
        <v>778</v>
      </c>
      <c r="I244" s="5">
        <v>41628</v>
      </c>
      <c r="J244" t="s">
        <v>10</v>
      </c>
      <c r="K244" t="s">
        <v>420</v>
      </c>
      <c r="L244" s="1">
        <v>32.659999999999997</v>
      </c>
      <c r="M244" s="1">
        <v>28.96</v>
      </c>
      <c r="N244" s="1">
        <v>144.80000000000001</v>
      </c>
      <c r="O244">
        <v>2</v>
      </c>
      <c r="P244" s="1">
        <f t="shared" si="3"/>
        <v>289.60000000000002</v>
      </c>
      <c r="Q244" t="s">
        <v>431</v>
      </c>
      <c r="R244" s="1" t="s">
        <v>1021</v>
      </c>
      <c r="S244" s="1" t="s">
        <v>664</v>
      </c>
      <c r="T244" s="3">
        <v>44334.710416666669</v>
      </c>
      <c r="U244" s="2" t="s">
        <v>9</v>
      </c>
      <c r="V244" s="2" t="s">
        <v>9</v>
      </c>
    </row>
    <row r="245" spans="1:22" x14ac:dyDescent="0.35">
      <c r="A245" s="4">
        <v>9783868941821</v>
      </c>
      <c r="B245" s="2">
        <v>9783863267087</v>
      </c>
      <c r="C245" t="s">
        <v>513</v>
      </c>
      <c r="D245" t="s">
        <v>302</v>
      </c>
      <c r="E245" t="s">
        <v>303</v>
      </c>
      <c r="F245" t="s">
        <v>34</v>
      </c>
      <c r="G245" s="2">
        <v>416</v>
      </c>
      <c r="H245" s="2" t="s">
        <v>778</v>
      </c>
      <c r="I245" s="5">
        <v>41592</v>
      </c>
      <c r="J245" t="s">
        <v>10</v>
      </c>
      <c r="K245" t="s">
        <v>420</v>
      </c>
      <c r="L245" s="1">
        <v>25.19</v>
      </c>
      <c r="M245" s="1">
        <v>23.36</v>
      </c>
      <c r="N245" s="1">
        <v>116.8</v>
      </c>
      <c r="O245">
        <v>2</v>
      </c>
      <c r="P245" s="1">
        <f t="shared" si="3"/>
        <v>233.6</v>
      </c>
      <c r="Q245" t="s">
        <v>465</v>
      </c>
      <c r="R245" s="1" t="s">
        <v>1023</v>
      </c>
      <c r="S245" s="1" t="s">
        <v>664</v>
      </c>
      <c r="T245" s="3">
        <v>44334.710416666669</v>
      </c>
      <c r="U245" s="2" t="s">
        <v>9</v>
      </c>
      <c r="V245" s="2" t="s">
        <v>9</v>
      </c>
    </row>
    <row r="246" spans="1:22" x14ac:dyDescent="0.35">
      <c r="A246" s="4">
        <v>9783868941371</v>
      </c>
      <c r="B246" s="2">
        <v>9783863265366</v>
      </c>
      <c r="C246" t="s">
        <v>472</v>
      </c>
      <c r="D246" t="s">
        <v>144</v>
      </c>
      <c r="E246" t="s">
        <v>9</v>
      </c>
      <c r="F246" t="s">
        <v>119</v>
      </c>
      <c r="G246" s="2">
        <v>1032</v>
      </c>
      <c r="H246" s="2" t="s">
        <v>778</v>
      </c>
      <c r="I246" s="5">
        <v>41592</v>
      </c>
      <c r="J246" t="s">
        <v>10</v>
      </c>
      <c r="K246" t="s">
        <v>420</v>
      </c>
      <c r="L246" s="1">
        <v>56.03</v>
      </c>
      <c r="M246" s="1">
        <v>49.52</v>
      </c>
      <c r="N246" s="1">
        <v>247.60000000000002</v>
      </c>
      <c r="O246">
        <v>2</v>
      </c>
      <c r="P246" s="1">
        <f t="shared" si="3"/>
        <v>495.20000000000005</v>
      </c>
      <c r="Q246" t="s">
        <v>443</v>
      </c>
      <c r="R246" s="1" t="s">
        <v>1022</v>
      </c>
      <c r="S246" s="1" t="s">
        <v>664</v>
      </c>
      <c r="T246" s="3">
        <v>44334.698611111111</v>
      </c>
      <c r="U246" s="2" t="s">
        <v>9</v>
      </c>
      <c r="V246" s="2">
        <v>9783863263553</v>
      </c>
    </row>
    <row r="247" spans="1:22" x14ac:dyDescent="0.35">
      <c r="A247" s="4">
        <v>9783868941586</v>
      </c>
      <c r="B247" s="2">
        <v>9783863266967</v>
      </c>
      <c r="C247" t="s">
        <v>560</v>
      </c>
      <c r="D247" t="s">
        <v>276</v>
      </c>
      <c r="E247" t="s">
        <v>278</v>
      </c>
      <c r="F247" t="s">
        <v>9</v>
      </c>
      <c r="G247" s="2">
        <v>416</v>
      </c>
      <c r="H247" s="2" t="s">
        <v>778</v>
      </c>
      <c r="I247" s="5">
        <v>41579</v>
      </c>
      <c r="J247" t="s">
        <v>10</v>
      </c>
      <c r="K247" t="s">
        <v>420</v>
      </c>
      <c r="L247" s="1">
        <v>32.659999999999997</v>
      </c>
      <c r="M247" s="1">
        <v>28.96</v>
      </c>
      <c r="N247" s="1">
        <v>144.80000000000001</v>
      </c>
      <c r="O247">
        <v>2</v>
      </c>
      <c r="P247" s="1">
        <f t="shared" si="3"/>
        <v>289.60000000000002</v>
      </c>
      <c r="Q247" t="s">
        <v>427</v>
      </c>
      <c r="R247" s="1" t="s">
        <v>1024</v>
      </c>
      <c r="S247" s="1" t="s">
        <v>664</v>
      </c>
      <c r="T247" s="3">
        <v>44334.709722222222</v>
      </c>
      <c r="U247" s="2" t="s">
        <v>9</v>
      </c>
      <c r="V247" s="2" t="s">
        <v>9</v>
      </c>
    </row>
    <row r="248" spans="1:22" x14ac:dyDescent="0.35">
      <c r="A248" s="4">
        <v>9783868941579</v>
      </c>
      <c r="B248" s="2">
        <v>9783863266974</v>
      </c>
      <c r="C248" t="s">
        <v>560</v>
      </c>
      <c r="D248" t="s">
        <v>276</v>
      </c>
      <c r="E248" t="s">
        <v>277</v>
      </c>
      <c r="F248" t="s">
        <v>9</v>
      </c>
      <c r="G248" s="2">
        <v>544</v>
      </c>
      <c r="H248" s="2" t="s">
        <v>778</v>
      </c>
      <c r="I248" s="5">
        <v>41579</v>
      </c>
      <c r="J248" t="s">
        <v>10</v>
      </c>
      <c r="K248" t="s">
        <v>420</v>
      </c>
      <c r="L248" s="1">
        <v>46.68</v>
      </c>
      <c r="M248" s="1">
        <v>41.11</v>
      </c>
      <c r="N248" s="1">
        <v>205.55</v>
      </c>
      <c r="O248">
        <v>2</v>
      </c>
      <c r="P248" s="1">
        <f t="shared" si="3"/>
        <v>411.1</v>
      </c>
      <c r="Q248" t="s">
        <v>427</v>
      </c>
      <c r="R248" s="1" t="s">
        <v>1025</v>
      </c>
      <c r="S248" s="1" t="s">
        <v>664</v>
      </c>
      <c r="T248" s="3">
        <v>44334.710416666669</v>
      </c>
      <c r="U248" s="2" t="s">
        <v>9</v>
      </c>
      <c r="V248" s="2" t="s">
        <v>9</v>
      </c>
    </row>
    <row r="249" spans="1:22" x14ac:dyDescent="0.35">
      <c r="A249" s="4">
        <v>9783868942019</v>
      </c>
      <c r="B249" s="2">
        <v>9783863265236</v>
      </c>
      <c r="C249" t="s">
        <v>464</v>
      </c>
      <c r="D249" t="s">
        <v>271</v>
      </c>
      <c r="E249" t="s">
        <v>272</v>
      </c>
      <c r="F249" t="s">
        <v>9</v>
      </c>
      <c r="G249" s="2">
        <v>192</v>
      </c>
      <c r="H249" s="2" t="s">
        <v>778</v>
      </c>
      <c r="I249" s="5">
        <v>41517.958333333336</v>
      </c>
      <c r="J249" t="s">
        <v>10</v>
      </c>
      <c r="K249" t="s">
        <v>420</v>
      </c>
      <c r="L249" s="1">
        <v>23.32</v>
      </c>
      <c r="M249" s="1">
        <v>20.55</v>
      </c>
      <c r="N249" s="1">
        <v>102.75</v>
      </c>
      <c r="O249">
        <v>2</v>
      </c>
      <c r="P249" s="1">
        <f t="shared" si="3"/>
        <v>205.5</v>
      </c>
      <c r="Q249" t="s">
        <v>465</v>
      </c>
      <c r="R249" s="1" t="s">
        <v>1027</v>
      </c>
      <c r="S249" s="1" t="s">
        <v>664</v>
      </c>
      <c r="T249" s="3">
        <v>44334.697222222225</v>
      </c>
      <c r="U249" s="2" t="s">
        <v>9</v>
      </c>
      <c r="V249" s="2" t="s">
        <v>9</v>
      </c>
    </row>
    <row r="250" spans="1:22" x14ac:dyDescent="0.35">
      <c r="A250" s="4">
        <v>9783868942002</v>
      </c>
      <c r="B250" s="2">
        <v>9783863265229</v>
      </c>
      <c r="C250" t="s">
        <v>463</v>
      </c>
      <c r="D250" t="s">
        <v>88</v>
      </c>
      <c r="E250" t="s">
        <v>304</v>
      </c>
      <c r="F250" t="s">
        <v>9</v>
      </c>
      <c r="G250" s="2">
        <v>260</v>
      </c>
      <c r="H250" s="2" t="s">
        <v>778</v>
      </c>
      <c r="I250" s="5">
        <v>41517.958333333336</v>
      </c>
      <c r="J250" t="s">
        <v>10</v>
      </c>
      <c r="K250" t="s">
        <v>420</v>
      </c>
      <c r="L250" s="1">
        <v>18.649999999999999</v>
      </c>
      <c r="M250" s="1">
        <v>14.94</v>
      </c>
      <c r="N250" s="1">
        <v>74.7</v>
      </c>
      <c r="O250">
        <v>2</v>
      </c>
      <c r="P250" s="1">
        <f t="shared" si="3"/>
        <v>149.4</v>
      </c>
      <c r="Q250" t="s">
        <v>427</v>
      </c>
      <c r="R250" s="1" t="s">
        <v>1026</v>
      </c>
      <c r="S250" s="1" t="s">
        <v>664</v>
      </c>
      <c r="T250" s="3">
        <v>44334.697222222225</v>
      </c>
      <c r="U250" s="2" t="s">
        <v>9</v>
      </c>
      <c r="V250" s="2">
        <v>9783863268060</v>
      </c>
    </row>
    <row r="251" spans="1:22" x14ac:dyDescent="0.35">
      <c r="A251" s="4">
        <v>9783868941906</v>
      </c>
      <c r="B251" s="2">
        <v>9783863267407</v>
      </c>
      <c r="C251" t="s">
        <v>510</v>
      </c>
      <c r="D251" t="s">
        <v>286</v>
      </c>
      <c r="E251" t="s">
        <v>172</v>
      </c>
      <c r="F251" t="s">
        <v>23</v>
      </c>
      <c r="G251" s="2">
        <v>384</v>
      </c>
      <c r="H251" s="2" t="s">
        <v>778</v>
      </c>
      <c r="I251" s="5">
        <v>41486.958333333336</v>
      </c>
      <c r="J251" t="s">
        <v>10</v>
      </c>
      <c r="K251" t="s">
        <v>420</v>
      </c>
      <c r="L251" s="1">
        <v>27.99</v>
      </c>
      <c r="M251" s="1">
        <v>25.22</v>
      </c>
      <c r="N251" s="1">
        <v>126.1</v>
      </c>
      <c r="O251">
        <v>2</v>
      </c>
      <c r="P251" s="1">
        <f t="shared" si="3"/>
        <v>252.2</v>
      </c>
      <c r="Q251" t="s">
        <v>427</v>
      </c>
      <c r="R251" s="1" t="s">
        <v>1034</v>
      </c>
      <c r="S251" s="1" t="s">
        <v>664</v>
      </c>
      <c r="T251" s="3">
        <v>44334.71875</v>
      </c>
      <c r="U251" s="2" t="s">
        <v>9</v>
      </c>
      <c r="V251" s="2">
        <v>9783863267964</v>
      </c>
    </row>
    <row r="252" spans="1:22" x14ac:dyDescent="0.35">
      <c r="A252" s="4">
        <v>9783868941685</v>
      </c>
      <c r="B252" s="2">
        <v>9783863266936</v>
      </c>
      <c r="C252" t="s">
        <v>558</v>
      </c>
      <c r="D252" t="s">
        <v>177</v>
      </c>
      <c r="E252" t="s">
        <v>9</v>
      </c>
      <c r="F252" t="s">
        <v>110</v>
      </c>
      <c r="G252" s="2">
        <v>448</v>
      </c>
      <c r="H252" s="2" t="s">
        <v>778</v>
      </c>
      <c r="I252" s="5">
        <v>41486.958333333336</v>
      </c>
      <c r="J252" t="s">
        <v>10</v>
      </c>
      <c r="K252" t="s">
        <v>420</v>
      </c>
      <c r="L252" s="1">
        <v>27.99</v>
      </c>
      <c r="M252" s="1">
        <v>25.22</v>
      </c>
      <c r="N252" s="1">
        <v>126.1</v>
      </c>
      <c r="O252">
        <v>2</v>
      </c>
      <c r="P252" s="1">
        <f t="shared" si="3"/>
        <v>252.2</v>
      </c>
      <c r="Q252" t="s">
        <v>438</v>
      </c>
      <c r="R252" s="1" t="s">
        <v>1029</v>
      </c>
      <c r="S252" s="1" t="s">
        <v>664</v>
      </c>
      <c r="T252" s="3">
        <v>44334.709722222222</v>
      </c>
      <c r="U252" s="2" t="s">
        <v>9</v>
      </c>
      <c r="V252" s="2">
        <v>9783863268480</v>
      </c>
    </row>
    <row r="253" spans="1:22" x14ac:dyDescent="0.35">
      <c r="A253" s="4">
        <v>9783868940930</v>
      </c>
      <c r="B253" s="2">
        <v>9783863267025</v>
      </c>
      <c r="C253" t="s">
        <v>565</v>
      </c>
      <c r="D253" t="s">
        <v>89</v>
      </c>
      <c r="E253" t="s">
        <v>9</v>
      </c>
      <c r="F253" t="s">
        <v>151</v>
      </c>
      <c r="G253" s="2">
        <v>430</v>
      </c>
      <c r="H253" s="2" t="s">
        <v>778</v>
      </c>
      <c r="I253" s="5">
        <v>41486.958333333336</v>
      </c>
      <c r="J253" t="s">
        <v>10</v>
      </c>
      <c r="K253" t="s">
        <v>420</v>
      </c>
      <c r="L253" s="1">
        <v>32.659999999999997</v>
      </c>
      <c r="M253" s="1">
        <v>26.16</v>
      </c>
      <c r="N253" s="1">
        <v>130.80000000000001</v>
      </c>
      <c r="O253">
        <v>2</v>
      </c>
      <c r="P253" s="1">
        <f t="shared" si="3"/>
        <v>261.60000000000002</v>
      </c>
      <c r="Q253" t="s">
        <v>427</v>
      </c>
      <c r="R253" s="1" t="s">
        <v>1031</v>
      </c>
      <c r="S253" s="1" t="s">
        <v>664</v>
      </c>
      <c r="T253" s="3">
        <v>44334.710416666669</v>
      </c>
      <c r="U253" s="2" t="s">
        <v>9</v>
      </c>
      <c r="V253" s="2">
        <v>9783863267780</v>
      </c>
    </row>
    <row r="254" spans="1:22" x14ac:dyDescent="0.35">
      <c r="A254" s="4">
        <v>9783868940947</v>
      </c>
      <c r="B254" s="2">
        <v>9783863267049</v>
      </c>
      <c r="C254" t="s">
        <v>565</v>
      </c>
      <c r="D254" t="s">
        <v>266</v>
      </c>
      <c r="E254" t="s">
        <v>9</v>
      </c>
      <c r="F254" t="s">
        <v>23</v>
      </c>
      <c r="G254" s="2">
        <v>256</v>
      </c>
      <c r="H254" s="2" t="s">
        <v>778</v>
      </c>
      <c r="I254" s="5">
        <v>41486.958333333336</v>
      </c>
      <c r="J254" t="s">
        <v>10</v>
      </c>
      <c r="K254" t="s">
        <v>420</v>
      </c>
      <c r="L254" s="1">
        <v>20.51</v>
      </c>
      <c r="M254" s="1">
        <v>18.68</v>
      </c>
      <c r="N254" s="1">
        <v>93.4</v>
      </c>
      <c r="O254">
        <v>2</v>
      </c>
      <c r="P254" s="1">
        <f t="shared" si="3"/>
        <v>186.8</v>
      </c>
      <c r="Q254" t="s">
        <v>427</v>
      </c>
      <c r="R254" s="1" t="s">
        <v>1032</v>
      </c>
      <c r="S254" s="1" t="s">
        <v>664</v>
      </c>
      <c r="T254" s="3">
        <v>44334.710416666669</v>
      </c>
      <c r="U254" s="2" t="s">
        <v>9</v>
      </c>
      <c r="V254" s="2">
        <v>9783863267797</v>
      </c>
    </row>
    <row r="255" spans="1:22" x14ac:dyDescent="0.35">
      <c r="A255" s="4">
        <v>9783868941678</v>
      </c>
      <c r="B255" s="2">
        <v>9783863266929</v>
      </c>
      <c r="C255" t="s">
        <v>737</v>
      </c>
      <c r="D255" t="s">
        <v>63</v>
      </c>
      <c r="E255" t="s">
        <v>9</v>
      </c>
      <c r="F255" t="s">
        <v>110</v>
      </c>
      <c r="G255" s="2">
        <v>1008</v>
      </c>
      <c r="H255" s="2" t="s">
        <v>778</v>
      </c>
      <c r="I255" s="5">
        <v>41486.958333333336</v>
      </c>
      <c r="J255" t="s">
        <v>10</v>
      </c>
      <c r="K255" t="s">
        <v>420</v>
      </c>
      <c r="L255" s="1">
        <v>46.68</v>
      </c>
      <c r="M255" s="1">
        <v>37.369999999999997</v>
      </c>
      <c r="N255" s="1">
        <v>186.85</v>
      </c>
      <c r="O255">
        <v>2</v>
      </c>
      <c r="P255" s="1">
        <f t="shared" si="3"/>
        <v>373.7</v>
      </c>
      <c r="Q255" t="s">
        <v>438</v>
      </c>
      <c r="R255" s="1" t="s">
        <v>1028</v>
      </c>
      <c r="S255" s="1" t="s">
        <v>664</v>
      </c>
      <c r="T255" s="3">
        <v>44334.709027777775</v>
      </c>
      <c r="U255" s="2" t="s">
        <v>9</v>
      </c>
      <c r="V255" s="2">
        <v>9783863267926</v>
      </c>
    </row>
    <row r="256" spans="1:22" x14ac:dyDescent="0.35">
      <c r="A256" s="4">
        <v>9783868941890</v>
      </c>
      <c r="B256" s="2">
        <v>9783863267162</v>
      </c>
      <c r="C256" t="s">
        <v>511</v>
      </c>
      <c r="D256" t="s">
        <v>86</v>
      </c>
      <c r="E256" t="s">
        <v>87</v>
      </c>
      <c r="F256" t="s">
        <v>264</v>
      </c>
      <c r="G256" s="2">
        <v>928</v>
      </c>
      <c r="H256" s="2" t="s">
        <v>778</v>
      </c>
      <c r="I256" s="5">
        <v>41486.958333333336</v>
      </c>
      <c r="J256" t="s">
        <v>10</v>
      </c>
      <c r="K256" t="s">
        <v>420</v>
      </c>
      <c r="L256" s="1">
        <v>46.68</v>
      </c>
      <c r="M256" s="1">
        <v>37.369999999999997</v>
      </c>
      <c r="N256" s="1">
        <v>186.85</v>
      </c>
      <c r="O256">
        <v>2</v>
      </c>
      <c r="P256" s="1">
        <f t="shared" si="3"/>
        <v>373.7</v>
      </c>
      <c r="Q256" t="s">
        <v>427</v>
      </c>
      <c r="R256" s="1" t="s">
        <v>1033</v>
      </c>
      <c r="S256" s="1" t="s">
        <v>664</v>
      </c>
      <c r="T256" s="3">
        <v>44334.711111111108</v>
      </c>
      <c r="U256" s="2" t="s">
        <v>9</v>
      </c>
      <c r="V256" s="2">
        <v>9783863267636</v>
      </c>
    </row>
    <row r="257" spans="1:22" x14ac:dyDescent="0.35">
      <c r="A257" s="4">
        <v>9783868941616</v>
      </c>
      <c r="B257" s="2">
        <v>9783863266981</v>
      </c>
      <c r="C257" t="s">
        <v>561</v>
      </c>
      <c r="D257" t="s">
        <v>306</v>
      </c>
      <c r="E257" t="s">
        <v>172</v>
      </c>
      <c r="F257" t="s">
        <v>9</v>
      </c>
      <c r="G257" s="2">
        <v>172</v>
      </c>
      <c r="H257" s="2" t="s">
        <v>778</v>
      </c>
      <c r="I257" s="5">
        <v>41486.958333333336</v>
      </c>
      <c r="J257" t="s">
        <v>10</v>
      </c>
      <c r="K257" t="s">
        <v>420</v>
      </c>
      <c r="L257" s="1">
        <v>18.649999999999999</v>
      </c>
      <c r="M257" s="1">
        <v>16.809999999999999</v>
      </c>
      <c r="N257" s="1">
        <v>84.05</v>
      </c>
      <c r="O257">
        <v>2</v>
      </c>
      <c r="P257" s="1">
        <f t="shared" si="3"/>
        <v>168.1</v>
      </c>
      <c r="Q257" t="s">
        <v>427</v>
      </c>
      <c r="R257" s="1" t="s">
        <v>1030</v>
      </c>
      <c r="S257" s="1" t="s">
        <v>664</v>
      </c>
      <c r="T257" s="3">
        <v>44334.710416666669</v>
      </c>
      <c r="U257" s="2" t="s">
        <v>9</v>
      </c>
      <c r="V257" s="2" t="s">
        <v>9</v>
      </c>
    </row>
    <row r="258" spans="1:22" x14ac:dyDescent="0.35">
      <c r="A258" s="4">
        <v>9783868941005</v>
      </c>
      <c r="B258" s="2">
        <v>9783863267018</v>
      </c>
      <c r="C258" t="s">
        <v>563</v>
      </c>
      <c r="D258" t="s">
        <v>564</v>
      </c>
      <c r="E258" t="s">
        <v>265</v>
      </c>
      <c r="F258" t="s">
        <v>9</v>
      </c>
      <c r="G258" s="2">
        <v>444</v>
      </c>
      <c r="H258" s="2" t="s">
        <v>778</v>
      </c>
      <c r="I258" s="5">
        <v>41455.958333333336</v>
      </c>
      <c r="J258" t="s">
        <v>10</v>
      </c>
      <c r="K258" t="s">
        <v>420</v>
      </c>
      <c r="L258" s="1">
        <v>37.340000000000003</v>
      </c>
      <c r="M258" s="1">
        <v>33.64</v>
      </c>
      <c r="N258" s="1">
        <v>168.2</v>
      </c>
      <c r="O258">
        <v>2</v>
      </c>
      <c r="P258" s="1">
        <f t="shared" si="3"/>
        <v>336.4</v>
      </c>
      <c r="Q258" t="s">
        <v>442</v>
      </c>
      <c r="R258" s="1" t="s">
        <v>1035</v>
      </c>
      <c r="S258" s="1" t="s">
        <v>664</v>
      </c>
      <c r="T258" s="3">
        <v>44334.710416666669</v>
      </c>
      <c r="U258" s="2" t="s">
        <v>9</v>
      </c>
      <c r="V258" s="2" t="s">
        <v>9</v>
      </c>
    </row>
    <row r="259" spans="1:22" x14ac:dyDescent="0.35">
      <c r="A259" s="4">
        <v>9783868942194</v>
      </c>
      <c r="B259" s="2">
        <v>9783863266943</v>
      </c>
      <c r="C259" t="s">
        <v>503</v>
      </c>
      <c r="D259" t="s">
        <v>216</v>
      </c>
      <c r="E259" t="s">
        <v>217</v>
      </c>
      <c r="F259" t="s">
        <v>151</v>
      </c>
      <c r="G259" s="2">
        <v>370</v>
      </c>
      <c r="H259" s="2" t="s">
        <v>778</v>
      </c>
      <c r="I259" s="5">
        <v>41425.958333333336</v>
      </c>
      <c r="J259" t="s">
        <v>10</v>
      </c>
      <c r="K259" t="s">
        <v>420</v>
      </c>
      <c r="L259" s="1">
        <v>37.340000000000003</v>
      </c>
      <c r="M259" s="1">
        <v>33.64</v>
      </c>
      <c r="N259" s="1">
        <v>168.2</v>
      </c>
      <c r="O259">
        <v>2</v>
      </c>
      <c r="P259" s="1">
        <f t="shared" si="3"/>
        <v>336.4</v>
      </c>
      <c r="Q259" t="s">
        <v>427</v>
      </c>
      <c r="R259" s="1" t="s">
        <v>1037</v>
      </c>
      <c r="S259" s="1" t="s">
        <v>664</v>
      </c>
      <c r="T259" s="3">
        <v>44334.709722222222</v>
      </c>
      <c r="U259" s="2" t="s">
        <v>9</v>
      </c>
      <c r="V259" s="2">
        <v>9783863268817</v>
      </c>
    </row>
    <row r="260" spans="1:22" x14ac:dyDescent="0.35">
      <c r="A260" s="4">
        <v>9783868941708</v>
      </c>
      <c r="B260" s="2">
        <v>9783863265243</v>
      </c>
      <c r="C260" t="s">
        <v>711</v>
      </c>
      <c r="D260" t="s">
        <v>292</v>
      </c>
      <c r="E260" t="s">
        <v>293</v>
      </c>
      <c r="F260" t="s">
        <v>99</v>
      </c>
      <c r="G260" s="2">
        <v>896</v>
      </c>
      <c r="H260" s="2" t="s">
        <v>778</v>
      </c>
      <c r="I260" s="5">
        <v>41425.958333333336</v>
      </c>
      <c r="J260" t="s">
        <v>10</v>
      </c>
      <c r="K260" t="s">
        <v>420</v>
      </c>
      <c r="L260" s="1">
        <v>46.68</v>
      </c>
      <c r="M260" s="1">
        <v>41.11</v>
      </c>
      <c r="N260" s="1">
        <v>205.55</v>
      </c>
      <c r="O260">
        <v>2</v>
      </c>
      <c r="P260" s="1">
        <f t="shared" ref="P260:P323" si="4">N260*O260</f>
        <v>411.1</v>
      </c>
      <c r="Q260" t="s">
        <v>458</v>
      </c>
      <c r="R260" s="1" t="s">
        <v>1036</v>
      </c>
      <c r="S260" s="1" t="s">
        <v>664</v>
      </c>
      <c r="T260" s="3">
        <v>44334.697222222225</v>
      </c>
      <c r="U260" s="2" t="s">
        <v>9</v>
      </c>
      <c r="V260" s="2" t="s">
        <v>9</v>
      </c>
    </row>
    <row r="261" spans="1:22" x14ac:dyDescent="0.35">
      <c r="A261" s="4">
        <v>9783868940619</v>
      </c>
      <c r="B261" s="2">
        <v>9783863267056</v>
      </c>
      <c r="C261" t="s">
        <v>567</v>
      </c>
      <c r="D261" t="s">
        <v>270</v>
      </c>
      <c r="E261" t="s">
        <v>9</v>
      </c>
      <c r="F261" t="s">
        <v>9</v>
      </c>
      <c r="G261" s="2">
        <v>400</v>
      </c>
      <c r="H261" s="2" t="s">
        <v>778</v>
      </c>
      <c r="I261" s="5">
        <v>41394.958333333336</v>
      </c>
      <c r="J261" t="s">
        <v>10</v>
      </c>
      <c r="K261" t="s">
        <v>420</v>
      </c>
      <c r="L261" s="1">
        <v>27.99</v>
      </c>
      <c r="M261" s="1">
        <v>22.42</v>
      </c>
      <c r="N261" s="1">
        <v>112.10000000000001</v>
      </c>
      <c r="O261">
        <v>2</v>
      </c>
      <c r="P261" s="1">
        <f t="shared" si="4"/>
        <v>224.20000000000002</v>
      </c>
      <c r="Q261" t="s">
        <v>473</v>
      </c>
      <c r="R261" s="1" t="s">
        <v>1039</v>
      </c>
      <c r="S261" s="1" t="s">
        <v>664</v>
      </c>
      <c r="T261" s="3">
        <v>44334.710416666669</v>
      </c>
      <c r="U261" s="2" t="s">
        <v>9</v>
      </c>
      <c r="V261" s="2">
        <v>9783863268213</v>
      </c>
    </row>
    <row r="262" spans="1:22" x14ac:dyDescent="0.35">
      <c r="A262" s="4">
        <v>9783868941609</v>
      </c>
      <c r="B262" s="2">
        <v>9783863267001</v>
      </c>
      <c r="C262" t="s">
        <v>561</v>
      </c>
      <c r="D262" t="s">
        <v>263</v>
      </c>
      <c r="E262" t="s">
        <v>9</v>
      </c>
      <c r="F262" t="s">
        <v>9</v>
      </c>
      <c r="G262" s="2">
        <v>192</v>
      </c>
      <c r="H262" s="2" t="s">
        <v>778</v>
      </c>
      <c r="I262" s="5">
        <v>41394.958333333336</v>
      </c>
      <c r="J262" t="s">
        <v>10</v>
      </c>
      <c r="K262" t="s">
        <v>420</v>
      </c>
      <c r="L262" s="1">
        <v>23.32</v>
      </c>
      <c r="M262" s="1">
        <v>20.55</v>
      </c>
      <c r="N262" s="1">
        <v>102.75</v>
      </c>
      <c r="O262">
        <v>2</v>
      </c>
      <c r="P262" s="1">
        <f t="shared" si="4"/>
        <v>205.5</v>
      </c>
      <c r="Q262" t="s">
        <v>427</v>
      </c>
      <c r="R262" s="1" t="s">
        <v>1038</v>
      </c>
      <c r="S262" s="1" t="s">
        <v>664</v>
      </c>
      <c r="T262" s="3">
        <v>44334.710416666669</v>
      </c>
      <c r="U262" s="2" t="s">
        <v>9</v>
      </c>
      <c r="V262" s="2" t="s">
        <v>9</v>
      </c>
    </row>
    <row r="263" spans="1:22" x14ac:dyDescent="0.35">
      <c r="A263" s="4">
        <v>9783868941517</v>
      </c>
      <c r="B263" s="2">
        <v>9783863267032</v>
      </c>
      <c r="C263" t="s">
        <v>566</v>
      </c>
      <c r="D263" t="s">
        <v>261</v>
      </c>
      <c r="E263" t="s">
        <v>9</v>
      </c>
      <c r="F263" t="s">
        <v>9</v>
      </c>
      <c r="G263" s="2">
        <v>432</v>
      </c>
      <c r="H263" s="2" t="s">
        <v>778</v>
      </c>
      <c r="I263" s="5">
        <v>41334</v>
      </c>
      <c r="J263" t="s">
        <v>10</v>
      </c>
      <c r="K263" t="s">
        <v>420</v>
      </c>
      <c r="L263" s="1">
        <v>37.340000000000003</v>
      </c>
      <c r="M263" s="1">
        <v>33.64</v>
      </c>
      <c r="N263" s="1">
        <v>168.2</v>
      </c>
      <c r="O263">
        <v>2</v>
      </c>
      <c r="P263" s="1">
        <f t="shared" si="4"/>
        <v>336.4</v>
      </c>
      <c r="Q263" t="s">
        <v>443</v>
      </c>
      <c r="R263" s="1" t="s">
        <v>1042</v>
      </c>
      <c r="S263" s="1" t="s">
        <v>664</v>
      </c>
      <c r="T263" s="3">
        <v>44334.710416666669</v>
      </c>
      <c r="U263" s="2" t="s">
        <v>9</v>
      </c>
      <c r="V263" s="2" t="s">
        <v>9</v>
      </c>
    </row>
    <row r="264" spans="1:22" x14ac:dyDescent="0.35">
      <c r="A264" s="4">
        <v>9783868941265</v>
      </c>
      <c r="B264" s="2">
        <v>9783863266813</v>
      </c>
      <c r="C264" t="s">
        <v>347</v>
      </c>
      <c r="D264" t="s">
        <v>262</v>
      </c>
      <c r="E264" t="s">
        <v>9</v>
      </c>
      <c r="F264" t="s">
        <v>110</v>
      </c>
      <c r="G264" s="2">
        <v>930</v>
      </c>
      <c r="H264" s="2" t="s">
        <v>778</v>
      </c>
      <c r="I264" s="5">
        <v>41334</v>
      </c>
      <c r="J264" t="s">
        <v>10</v>
      </c>
      <c r="K264" t="s">
        <v>420</v>
      </c>
      <c r="L264" s="1">
        <v>56.03</v>
      </c>
      <c r="M264" s="1">
        <v>49.52</v>
      </c>
      <c r="N264" s="1">
        <v>247.60000000000002</v>
      </c>
      <c r="O264">
        <v>2</v>
      </c>
      <c r="P264" s="1">
        <f t="shared" si="4"/>
        <v>495.20000000000005</v>
      </c>
      <c r="Q264" t="s">
        <v>424</v>
      </c>
      <c r="R264" s="1" t="s">
        <v>1041</v>
      </c>
      <c r="S264" s="1" t="s">
        <v>664</v>
      </c>
      <c r="T264" s="3">
        <v>44334.708333333336</v>
      </c>
      <c r="U264" s="2" t="s">
        <v>9</v>
      </c>
      <c r="V264" s="2">
        <v>9783863263041</v>
      </c>
    </row>
    <row r="265" spans="1:22" x14ac:dyDescent="0.35">
      <c r="A265" s="4">
        <v>9783868940091</v>
      </c>
      <c r="B265" s="2">
        <v>9783863265038</v>
      </c>
      <c r="C265" t="s">
        <v>447</v>
      </c>
      <c r="D265" t="s">
        <v>260</v>
      </c>
      <c r="E265" t="s">
        <v>9</v>
      </c>
      <c r="F265" t="s">
        <v>9</v>
      </c>
      <c r="G265" s="2">
        <v>464</v>
      </c>
      <c r="H265" s="2" t="s">
        <v>778</v>
      </c>
      <c r="I265" s="5">
        <v>41334</v>
      </c>
      <c r="J265" t="s">
        <v>10</v>
      </c>
      <c r="K265" t="s">
        <v>420</v>
      </c>
      <c r="L265" s="1">
        <v>37.340000000000003</v>
      </c>
      <c r="M265" s="1">
        <v>33.64</v>
      </c>
      <c r="N265" s="1">
        <v>168.2</v>
      </c>
      <c r="O265">
        <v>2</v>
      </c>
      <c r="P265" s="1">
        <f t="shared" si="4"/>
        <v>336.4</v>
      </c>
      <c r="Q265" t="s">
        <v>448</v>
      </c>
      <c r="R265" s="1" t="s">
        <v>1040</v>
      </c>
      <c r="S265" s="1" t="s">
        <v>664</v>
      </c>
      <c r="T265" s="3">
        <v>44334.695833333331</v>
      </c>
      <c r="U265" s="2" t="s">
        <v>9</v>
      </c>
      <c r="V265" s="2">
        <v>9783863268275</v>
      </c>
    </row>
    <row r="266" spans="1:22" x14ac:dyDescent="0.35">
      <c r="A266" s="4">
        <v>9783868941319</v>
      </c>
      <c r="B266" s="2">
        <v>9783863266837</v>
      </c>
      <c r="C266" t="s">
        <v>506</v>
      </c>
      <c r="D266" t="s">
        <v>273</v>
      </c>
      <c r="E266" t="s">
        <v>9</v>
      </c>
      <c r="F266" t="s">
        <v>23</v>
      </c>
      <c r="G266" s="2">
        <v>960</v>
      </c>
      <c r="H266" s="2" t="s">
        <v>778</v>
      </c>
      <c r="I266" s="5">
        <v>41306</v>
      </c>
      <c r="J266" t="s">
        <v>10</v>
      </c>
      <c r="K266" t="s">
        <v>420</v>
      </c>
      <c r="L266" s="1">
        <v>46.68</v>
      </c>
      <c r="M266" s="1">
        <v>37.369999999999997</v>
      </c>
      <c r="N266" s="1">
        <v>186.85</v>
      </c>
      <c r="O266">
        <v>2</v>
      </c>
      <c r="P266" s="1">
        <f t="shared" si="4"/>
        <v>373.7</v>
      </c>
      <c r="Q266" t="s">
        <v>431</v>
      </c>
      <c r="R266" s="1" t="s">
        <v>1043</v>
      </c>
      <c r="S266" s="1" t="s">
        <v>664</v>
      </c>
      <c r="T266" s="3">
        <v>44334.708333333336</v>
      </c>
      <c r="U266" s="2" t="s">
        <v>9</v>
      </c>
      <c r="V266" s="2">
        <v>9783863268084</v>
      </c>
    </row>
    <row r="267" spans="1:22" x14ac:dyDescent="0.35">
      <c r="A267" s="4">
        <v>9783868941159</v>
      </c>
      <c r="B267" s="2">
        <v>9783863266097</v>
      </c>
      <c r="C267" t="s">
        <v>268</v>
      </c>
      <c r="D267" t="s">
        <v>255</v>
      </c>
      <c r="E267" t="s">
        <v>256</v>
      </c>
      <c r="F267" t="s">
        <v>23</v>
      </c>
      <c r="G267" s="2">
        <v>880</v>
      </c>
      <c r="H267" s="2" t="s">
        <v>778</v>
      </c>
      <c r="I267" s="5">
        <v>41275</v>
      </c>
      <c r="J267" t="s">
        <v>10</v>
      </c>
      <c r="K267" t="s">
        <v>420</v>
      </c>
      <c r="L267" s="1">
        <v>56.03</v>
      </c>
      <c r="M267" s="1">
        <v>49.52</v>
      </c>
      <c r="N267" s="1">
        <v>247.60000000000002</v>
      </c>
      <c r="O267">
        <v>2</v>
      </c>
      <c r="P267" s="1">
        <f t="shared" si="4"/>
        <v>495.20000000000005</v>
      </c>
      <c r="Q267" t="s">
        <v>433</v>
      </c>
      <c r="R267" s="1" t="s">
        <v>1044</v>
      </c>
      <c r="S267" s="1" t="s">
        <v>664</v>
      </c>
      <c r="T267" s="3">
        <v>44334.70416666667</v>
      </c>
      <c r="U267" s="2" t="s">
        <v>9</v>
      </c>
      <c r="V267" s="2" t="s">
        <v>9</v>
      </c>
    </row>
    <row r="268" spans="1:22" x14ac:dyDescent="0.35">
      <c r="A268" s="4">
        <v>9783868941807</v>
      </c>
      <c r="B268" s="2">
        <v>9783863266844</v>
      </c>
      <c r="C268" t="s">
        <v>552</v>
      </c>
      <c r="D268" t="s">
        <v>162</v>
      </c>
      <c r="E268" t="s">
        <v>108</v>
      </c>
      <c r="F268" t="s">
        <v>34</v>
      </c>
      <c r="G268" s="2">
        <v>224</v>
      </c>
      <c r="H268" s="2" t="s">
        <v>778</v>
      </c>
      <c r="I268" s="5">
        <v>41275</v>
      </c>
      <c r="J268" t="s">
        <v>10</v>
      </c>
      <c r="K268" t="s">
        <v>420</v>
      </c>
      <c r="L268" s="1">
        <v>18.649999999999999</v>
      </c>
      <c r="M268" s="1">
        <v>16.809999999999999</v>
      </c>
      <c r="N268" s="1">
        <v>84.05</v>
      </c>
      <c r="O268">
        <v>2</v>
      </c>
      <c r="P268" s="1">
        <f t="shared" si="4"/>
        <v>168.1</v>
      </c>
      <c r="Q268" t="s">
        <v>465</v>
      </c>
      <c r="R268" s="1" t="s">
        <v>1047</v>
      </c>
      <c r="S268" s="1" t="s">
        <v>664</v>
      </c>
      <c r="T268" s="3">
        <v>44334.708333333336</v>
      </c>
      <c r="U268" s="2" t="s">
        <v>9</v>
      </c>
      <c r="V268" s="2" t="s">
        <v>9</v>
      </c>
    </row>
    <row r="269" spans="1:22" x14ac:dyDescent="0.35">
      <c r="A269" s="4">
        <v>9783868940251</v>
      </c>
      <c r="B269" s="2">
        <v>9783863266790</v>
      </c>
      <c r="C269" t="s">
        <v>550</v>
      </c>
      <c r="D269" t="s">
        <v>299</v>
      </c>
      <c r="E269" t="s">
        <v>108</v>
      </c>
      <c r="F269" t="s">
        <v>9</v>
      </c>
      <c r="G269" s="2">
        <v>224</v>
      </c>
      <c r="H269" s="2" t="s">
        <v>778</v>
      </c>
      <c r="I269" s="5">
        <v>41275</v>
      </c>
      <c r="J269" t="s">
        <v>10</v>
      </c>
      <c r="K269" t="s">
        <v>420</v>
      </c>
      <c r="L269" s="1">
        <v>18.649999999999999</v>
      </c>
      <c r="M269" s="1">
        <v>16.809999999999999</v>
      </c>
      <c r="N269" s="1">
        <v>84.05</v>
      </c>
      <c r="O269">
        <v>2</v>
      </c>
      <c r="P269" s="1">
        <f t="shared" si="4"/>
        <v>168.1</v>
      </c>
      <c r="Q269" t="s">
        <v>465</v>
      </c>
      <c r="R269" s="1" t="s">
        <v>1045</v>
      </c>
      <c r="S269" s="1" t="s">
        <v>664</v>
      </c>
      <c r="T269" s="3">
        <v>44334.708333333336</v>
      </c>
      <c r="U269" s="2" t="s">
        <v>9</v>
      </c>
      <c r="V269" s="2" t="s">
        <v>9</v>
      </c>
    </row>
    <row r="270" spans="1:22" x14ac:dyDescent="0.35">
      <c r="A270" s="4">
        <v>9783868941814</v>
      </c>
      <c r="B270" s="2">
        <v>9783863266851</v>
      </c>
      <c r="C270" t="s">
        <v>553</v>
      </c>
      <c r="D270" t="s">
        <v>163</v>
      </c>
      <c r="E270" t="s">
        <v>108</v>
      </c>
      <c r="F270" t="s">
        <v>34</v>
      </c>
      <c r="G270" s="2">
        <v>240</v>
      </c>
      <c r="H270" s="2" t="s">
        <v>778</v>
      </c>
      <c r="I270" s="5">
        <v>41275</v>
      </c>
      <c r="J270" t="s">
        <v>10</v>
      </c>
      <c r="K270" t="s">
        <v>420</v>
      </c>
      <c r="L270" s="1">
        <v>18.649999999999999</v>
      </c>
      <c r="M270" s="1">
        <v>16.809999999999999</v>
      </c>
      <c r="N270" s="1">
        <v>84.05</v>
      </c>
      <c r="O270">
        <v>2</v>
      </c>
      <c r="P270" s="1">
        <f t="shared" si="4"/>
        <v>168.1</v>
      </c>
      <c r="Q270" t="s">
        <v>465</v>
      </c>
      <c r="R270" s="1" t="s">
        <v>1048</v>
      </c>
      <c r="S270" s="1" t="s">
        <v>664</v>
      </c>
      <c r="T270" s="3">
        <v>44334.708333333336</v>
      </c>
      <c r="U270" s="2" t="s">
        <v>9</v>
      </c>
      <c r="V270" s="2" t="s">
        <v>9</v>
      </c>
    </row>
    <row r="271" spans="1:22" x14ac:dyDescent="0.35">
      <c r="A271" s="4">
        <v>9783868941296</v>
      </c>
      <c r="B271" s="2">
        <v>9783863266820</v>
      </c>
      <c r="C271" t="s">
        <v>500</v>
      </c>
      <c r="D271" t="s">
        <v>257</v>
      </c>
      <c r="E271" t="s">
        <v>9</v>
      </c>
      <c r="F271" t="s">
        <v>9</v>
      </c>
      <c r="G271" s="2">
        <v>592</v>
      </c>
      <c r="H271" s="2" t="s">
        <v>778</v>
      </c>
      <c r="I271" s="5">
        <v>41275</v>
      </c>
      <c r="J271" t="s">
        <v>10</v>
      </c>
      <c r="K271" t="s">
        <v>420</v>
      </c>
      <c r="L271" s="1">
        <v>37.340000000000003</v>
      </c>
      <c r="M271" s="1">
        <v>33.64</v>
      </c>
      <c r="N271" s="1">
        <v>168.2</v>
      </c>
      <c r="O271">
        <v>2</v>
      </c>
      <c r="P271" s="1">
        <f t="shared" si="4"/>
        <v>336.4</v>
      </c>
      <c r="Q271" t="s">
        <v>443</v>
      </c>
      <c r="R271" s="1" t="s">
        <v>1046</v>
      </c>
      <c r="S271" s="1" t="s">
        <v>664</v>
      </c>
      <c r="T271" s="3">
        <v>44334.708333333336</v>
      </c>
      <c r="U271" s="2" t="s">
        <v>9</v>
      </c>
      <c r="V271" s="2" t="s">
        <v>9</v>
      </c>
    </row>
    <row r="272" spans="1:22" x14ac:dyDescent="0.35">
      <c r="A272" s="4">
        <v>9783868941982</v>
      </c>
      <c r="B272" s="2">
        <v>9783863265014</v>
      </c>
      <c r="C272" t="s">
        <v>446</v>
      </c>
      <c r="D272" t="s">
        <v>254</v>
      </c>
      <c r="E272" t="s">
        <v>9</v>
      </c>
      <c r="F272" t="s">
        <v>9</v>
      </c>
      <c r="G272" s="2">
        <v>976</v>
      </c>
      <c r="H272" s="2" t="s">
        <v>778</v>
      </c>
      <c r="I272" s="5">
        <v>41214</v>
      </c>
      <c r="J272" t="s">
        <v>10</v>
      </c>
      <c r="K272" t="s">
        <v>420</v>
      </c>
      <c r="L272" s="1">
        <v>27.99</v>
      </c>
      <c r="M272" s="1">
        <v>25.22</v>
      </c>
      <c r="N272" s="1">
        <v>126.1</v>
      </c>
      <c r="O272">
        <v>2</v>
      </c>
      <c r="P272" s="1">
        <f t="shared" si="4"/>
        <v>252.2</v>
      </c>
      <c r="Q272" t="s">
        <v>442</v>
      </c>
      <c r="R272" s="1" t="s">
        <v>1049</v>
      </c>
      <c r="S272" s="1" t="s">
        <v>664</v>
      </c>
      <c r="T272" s="3">
        <v>44334.695833333331</v>
      </c>
      <c r="U272" s="2" t="s">
        <v>9</v>
      </c>
      <c r="V272" s="2" t="s">
        <v>9</v>
      </c>
    </row>
    <row r="273" spans="1:22" x14ac:dyDescent="0.35">
      <c r="A273" s="4">
        <v>9783868941562</v>
      </c>
      <c r="B273" s="2">
        <v>9783863266134</v>
      </c>
      <c r="C273" t="s">
        <v>477</v>
      </c>
      <c r="D273" t="s">
        <v>49</v>
      </c>
      <c r="E273" t="s">
        <v>9</v>
      </c>
      <c r="F273" t="s">
        <v>23</v>
      </c>
      <c r="G273" s="2">
        <v>500</v>
      </c>
      <c r="H273" s="2" t="s">
        <v>778</v>
      </c>
      <c r="I273" s="5">
        <v>41182.958333333336</v>
      </c>
      <c r="J273" t="s">
        <v>10</v>
      </c>
      <c r="K273" t="s">
        <v>420</v>
      </c>
      <c r="L273" s="1">
        <v>32.659999999999997</v>
      </c>
      <c r="M273" s="1">
        <v>28.96</v>
      </c>
      <c r="N273" s="1">
        <v>144.80000000000001</v>
      </c>
      <c r="O273">
        <v>2</v>
      </c>
      <c r="P273" s="1">
        <f t="shared" si="4"/>
        <v>289.60000000000002</v>
      </c>
      <c r="Q273" t="s">
        <v>438</v>
      </c>
      <c r="R273" s="1" t="s">
        <v>1050</v>
      </c>
      <c r="S273" s="1" t="s">
        <v>664</v>
      </c>
      <c r="T273" s="3">
        <v>44334.70416666667</v>
      </c>
      <c r="U273" s="2" t="s">
        <v>9</v>
      </c>
      <c r="V273" s="2" t="s">
        <v>9</v>
      </c>
    </row>
    <row r="274" spans="1:22" x14ac:dyDescent="0.35">
      <c r="A274" s="4">
        <v>9783868941838</v>
      </c>
      <c r="B274" s="2">
        <v>9783863265403</v>
      </c>
      <c r="C274" t="s">
        <v>474</v>
      </c>
      <c r="D274" t="s">
        <v>101</v>
      </c>
      <c r="E274" t="s">
        <v>9</v>
      </c>
      <c r="F274" t="s">
        <v>173</v>
      </c>
      <c r="G274" s="2">
        <v>520</v>
      </c>
      <c r="H274" s="2" t="s">
        <v>778</v>
      </c>
      <c r="I274" s="5">
        <v>41152.958333333336</v>
      </c>
      <c r="J274" t="s">
        <v>10</v>
      </c>
      <c r="K274" t="s">
        <v>420</v>
      </c>
      <c r="L274" s="1">
        <v>46.68</v>
      </c>
      <c r="M274" s="1">
        <v>41.11</v>
      </c>
      <c r="N274" s="1">
        <v>205.55</v>
      </c>
      <c r="O274">
        <v>2</v>
      </c>
      <c r="P274" s="1">
        <f t="shared" si="4"/>
        <v>411.1</v>
      </c>
      <c r="Q274" t="s">
        <v>442</v>
      </c>
      <c r="R274" s="1" t="s">
        <v>1053</v>
      </c>
      <c r="S274" s="1" t="s">
        <v>664</v>
      </c>
      <c r="T274" s="3">
        <v>44334.698611111111</v>
      </c>
      <c r="U274" s="2" t="s">
        <v>9</v>
      </c>
      <c r="V274" s="2" t="s">
        <v>9</v>
      </c>
    </row>
    <row r="275" spans="1:22" x14ac:dyDescent="0.35">
      <c r="A275" s="4">
        <v>9783868941876</v>
      </c>
      <c r="B275" s="2">
        <v>9783863265410</v>
      </c>
      <c r="C275" t="s">
        <v>742</v>
      </c>
      <c r="D275" t="s">
        <v>253</v>
      </c>
      <c r="E275" t="s">
        <v>9</v>
      </c>
      <c r="F275" t="s">
        <v>151</v>
      </c>
      <c r="G275" s="2">
        <v>304</v>
      </c>
      <c r="H275" s="2" t="s">
        <v>778</v>
      </c>
      <c r="I275" s="5">
        <v>41152.958333333336</v>
      </c>
      <c r="J275" t="s">
        <v>10</v>
      </c>
      <c r="K275" t="s">
        <v>420</v>
      </c>
      <c r="L275" s="1">
        <v>37.340000000000003</v>
      </c>
      <c r="M275" s="1">
        <v>33.64</v>
      </c>
      <c r="N275" s="1">
        <v>168.2</v>
      </c>
      <c r="O275">
        <v>2</v>
      </c>
      <c r="P275" s="1">
        <f t="shared" si="4"/>
        <v>336.4</v>
      </c>
      <c r="Q275" t="s">
        <v>442</v>
      </c>
      <c r="R275" s="1" t="s">
        <v>1054</v>
      </c>
      <c r="S275" s="1" t="s">
        <v>664</v>
      </c>
      <c r="T275" s="3">
        <v>44334.698611111111</v>
      </c>
      <c r="U275" s="2" t="s">
        <v>9</v>
      </c>
      <c r="V275" s="2" t="s">
        <v>9</v>
      </c>
    </row>
    <row r="276" spans="1:22" x14ac:dyDescent="0.35">
      <c r="A276" s="4">
        <v>9783868941357</v>
      </c>
      <c r="B276" s="2">
        <v>9783863265076</v>
      </c>
      <c r="C276" t="s">
        <v>453</v>
      </c>
      <c r="D276" t="s">
        <v>305</v>
      </c>
      <c r="E276" t="s">
        <v>172</v>
      </c>
      <c r="F276" t="s">
        <v>9</v>
      </c>
      <c r="G276" s="2">
        <v>240</v>
      </c>
      <c r="H276" s="2" t="s">
        <v>778</v>
      </c>
      <c r="I276" s="5">
        <v>41152.958333333336</v>
      </c>
      <c r="J276" t="s">
        <v>10</v>
      </c>
      <c r="K276" t="s">
        <v>420</v>
      </c>
      <c r="L276" s="1">
        <v>23.32</v>
      </c>
      <c r="M276" s="1">
        <v>20.55</v>
      </c>
      <c r="N276" s="1">
        <v>102.75</v>
      </c>
      <c r="O276">
        <v>2</v>
      </c>
      <c r="P276" s="1">
        <f t="shared" si="4"/>
        <v>205.5</v>
      </c>
      <c r="Q276" t="s">
        <v>427</v>
      </c>
      <c r="R276" s="1" t="s">
        <v>1051</v>
      </c>
      <c r="S276" s="1" t="s">
        <v>664</v>
      </c>
      <c r="T276" s="3">
        <v>44334.695833333331</v>
      </c>
      <c r="U276" s="2" t="s">
        <v>9</v>
      </c>
      <c r="V276" s="2" t="s">
        <v>9</v>
      </c>
    </row>
    <row r="277" spans="1:22" x14ac:dyDescent="0.35">
      <c r="A277" s="4">
        <v>9783868941746</v>
      </c>
      <c r="B277" s="2">
        <v>9783863265250</v>
      </c>
      <c r="C277" t="s">
        <v>711</v>
      </c>
      <c r="D277" t="s">
        <v>251</v>
      </c>
      <c r="E277" t="s">
        <v>252</v>
      </c>
      <c r="F277" t="s">
        <v>99</v>
      </c>
      <c r="G277" s="2">
        <v>464</v>
      </c>
      <c r="H277" s="2" t="s">
        <v>778</v>
      </c>
      <c r="I277" s="5">
        <v>41152.958333333336</v>
      </c>
      <c r="J277" t="s">
        <v>10</v>
      </c>
      <c r="K277" t="s">
        <v>420</v>
      </c>
      <c r="L277" s="1">
        <v>23.32</v>
      </c>
      <c r="M277" s="1">
        <v>20.55</v>
      </c>
      <c r="N277" s="1">
        <v>102.75</v>
      </c>
      <c r="O277">
        <v>2</v>
      </c>
      <c r="P277" s="1">
        <f t="shared" si="4"/>
        <v>205.5</v>
      </c>
      <c r="Q277" t="s">
        <v>458</v>
      </c>
      <c r="R277" s="1" t="s">
        <v>1052</v>
      </c>
      <c r="S277" s="1" t="s">
        <v>664</v>
      </c>
      <c r="T277" s="3">
        <v>44334.697916666664</v>
      </c>
      <c r="U277" s="2" t="s">
        <v>9</v>
      </c>
      <c r="V277" s="2" t="s">
        <v>9</v>
      </c>
    </row>
    <row r="278" spans="1:22" x14ac:dyDescent="0.35">
      <c r="A278" s="4">
        <v>9783868941197</v>
      </c>
      <c r="B278" s="2">
        <v>9783863265359</v>
      </c>
      <c r="C278" t="s">
        <v>351</v>
      </c>
      <c r="D278" t="s">
        <v>250</v>
      </c>
      <c r="E278" t="s">
        <v>172</v>
      </c>
      <c r="F278" t="s">
        <v>110</v>
      </c>
      <c r="G278" s="2">
        <v>352</v>
      </c>
      <c r="H278" s="2" t="s">
        <v>778</v>
      </c>
      <c r="I278" s="5">
        <v>41121.958333333336</v>
      </c>
      <c r="J278" t="s">
        <v>10</v>
      </c>
      <c r="K278" t="s">
        <v>420</v>
      </c>
      <c r="L278" s="1">
        <v>27.99</v>
      </c>
      <c r="M278" s="1">
        <v>25.22</v>
      </c>
      <c r="N278" s="1">
        <v>126.1</v>
      </c>
      <c r="O278">
        <v>2</v>
      </c>
      <c r="P278" s="1">
        <f t="shared" si="4"/>
        <v>252.2</v>
      </c>
      <c r="Q278" t="s">
        <v>427</v>
      </c>
      <c r="R278" s="1" t="s">
        <v>1055</v>
      </c>
      <c r="S278" s="1" t="s">
        <v>664</v>
      </c>
      <c r="T278" s="3">
        <v>44334.697916666664</v>
      </c>
      <c r="U278" s="2" t="s">
        <v>9</v>
      </c>
      <c r="V278" s="2">
        <v>9783863267810</v>
      </c>
    </row>
    <row r="279" spans="1:22" x14ac:dyDescent="0.35">
      <c r="A279" s="4">
        <v>9783868940961</v>
      </c>
      <c r="B279" s="2">
        <v>9783863265274</v>
      </c>
      <c r="C279" t="s">
        <v>467</v>
      </c>
      <c r="D279" t="s">
        <v>249</v>
      </c>
      <c r="E279" t="s">
        <v>172</v>
      </c>
      <c r="F279" t="s">
        <v>9</v>
      </c>
      <c r="G279" s="2">
        <v>240</v>
      </c>
      <c r="H279" s="2" t="s">
        <v>778</v>
      </c>
      <c r="I279" s="5">
        <v>41090.958333333336</v>
      </c>
      <c r="J279" t="s">
        <v>10</v>
      </c>
      <c r="K279" t="s">
        <v>420</v>
      </c>
      <c r="L279" s="1">
        <v>27.99</v>
      </c>
      <c r="M279" s="1">
        <v>25.22</v>
      </c>
      <c r="N279" s="1">
        <v>126.1</v>
      </c>
      <c r="O279">
        <v>2</v>
      </c>
      <c r="P279" s="1">
        <f t="shared" si="4"/>
        <v>252.2</v>
      </c>
      <c r="Q279" t="s">
        <v>427</v>
      </c>
      <c r="R279" s="1" t="s">
        <v>1056</v>
      </c>
      <c r="S279" s="1" t="s">
        <v>664</v>
      </c>
      <c r="T279" s="3">
        <v>44334.697916666664</v>
      </c>
      <c r="U279" s="2" t="s">
        <v>9</v>
      </c>
      <c r="V279" s="2" t="s">
        <v>9</v>
      </c>
    </row>
    <row r="280" spans="1:22" x14ac:dyDescent="0.35">
      <c r="A280" s="4">
        <v>9783868941173</v>
      </c>
      <c r="B280" s="2">
        <v>9783863265281</v>
      </c>
      <c r="C280" t="s">
        <v>437</v>
      </c>
      <c r="D280" t="s">
        <v>174</v>
      </c>
      <c r="E280" t="s">
        <v>175</v>
      </c>
      <c r="F280" t="s">
        <v>140</v>
      </c>
      <c r="G280" s="2">
        <v>624</v>
      </c>
      <c r="H280" s="2" t="s">
        <v>778</v>
      </c>
      <c r="I280" s="5">
        <v>41090.958333333336</v>
      </c>
      <c r="J280" t="s">
        <v>10</v>
      </c>
      <c r="K280" t="s">
        <v>420</v>
      </c>
      <c r="L280" s="1">
        <v>37.340000000000003</v>
      </c>
      <c r="M280" s="1">
        <v>33.64</v>
      </c>
      <c r="N280" s="1">
        <v>168.2</v>
      </c>
      <c r="O280">
        <v>2</v>
      </c>
      <c r="P280" s="1">
        <f t="shared" si="4"/>
        <v>336.4</v>
      </c>
      <c r="Q280" t="s">
        <v>427</v>
      </c>
      <c r="R280" s="1" t="s">
        <v>1057</v>
      </c>
      <c r="S280" s="1" t="s">
        <v>664</v>
      </c>
      <c r="T280" s="3">
        <v>44334.697916666664</v>
      </c>
      <c r="U280" s="2" t="s">
        <v>9</v>
      </c>
      <c r="V280" s="2">
        <v>9783863267896</v>
      </c>
    </row>
    <row r="281" spans="1:22" x14ac:dyDescent="0.35">
      <c r="A281" s="4">
        <v>9783868941661</v>
      </c>
      <c r="B281" s="2">
        <v>9783863265298</v>
      </c>
      <c r="C281" t="s">
        <v>468</v>
      </c>
      <c r="D281" t="s">
        <v>248</v>
      </c>
      <c r="E281" t="s">
        <v>9</v>
      </c>
      <c r="F281" t="s">
        <v>9</v>
      </c>
      <c r="G281" s="2">
        <v>176</v>
      </c>
      <c r="H281" s="2" t="s">
        <v>778</v>
      </c>
      <c r="I281" s="5">
        <v>41090.958333333336</v>
      </c>
      <c r="J281" t="s">
        <v>10</v>
      </c>
      <c r="K281" t="s">
        <v>420</v>
      </c>
      <c r="L281" s="1">
        <v>23.32</v>
      </c>
      <c r="M281" s="1">
        <v>20.55</v>
      </c>
      <c r="N281" s="1">
        <v>102.75</v>
      </c>
      <c r="O281">
        <v>2</v>
      </c>
      <c r="P281" s="1">
        <f t="shared" si="4"/>
        <v>205.5</v>
      </c>
      <c r="Q281" t="s">
        <v>465</v>
      </c>
      <c r="R281" s="1" t="s">
        <v>1058</v>
      </c>
      <c r="S281" s="1" t="s">
        <v>664</v>
      </c>
      <c r="T281" s="3">
        <v>44334.697916666664</v>
      </c>
      <c r="U281" s="2" t="s">
        <v>9</v>
      </c>
      <c r="V281" s="2" t="s">
        <v>9</v>
      </c>
    </row>
    <row r="282" spans="1:22" x14ac:dyDescent="0.35">
      <c r="A282" s="4">
        <v>9783868941050</v>
      </c>
      <c r="B282" s="2">
        <v>9783863265052</v>
      </c>
      <c r="C282" t="s">
        <v>451</v>
      </c>
      <c r="D282" t="s">
        <v>247</v>
      </c>
      <c r="E282" t="s">
        <v>275</v>
      </c>
      <c r="F282" t="s">
        <v>9</v>
      </c>
      <c r="G282" s="2">
        <v>520</v>
      </c>
      <c r="H282" s="2" t="s">
        <v>778</v>
      </c>
      <c r="I282" s="5">
        <v>41060.958333333336</v>
      </c>
      <c r="J282" t="s">
        <v>10</v>
      </c>
      <c r="K282" t="s">
        <v>420</v>
      </c>
      <c r="L282" s="1">
        <v>37.340000000000003</v>
      </c>
      <c r="M282" s="1">
        <v>29.9</v>
      </c>
      <c r="N282" s="1">
        <v>149.5</v>
      </c>
      <c r="O282">
        <v>2</v>
      </c>
      <c r="P282" s="1">
        <f t="shared" si="4"/>
        <v>299</v>
      </c>
      <c r="Q282" t="s">
        <v>427</v>
      </c>
      <c r="R282" s="1" t="s">
        <v>1060</v>
      </c>
      <c r="S282" s="1" t="s">
        <v>664</v>
      </c>
      <c r="T282" s="3">
        <v>44334.695833333331</v>
      </c>
      <c r="U282" s="2" t="s">
        <v>9</v>
      </c>
      <c r="V282" s="2">
        <v>9783863267759</v>
      </c>
    </row>
    <row r="283" spans="1:22" x14ac:dyDescent="0.35">
      <c r="A283" s="4">
        <v>9783868941067</v>
      </c>
      <c r="B283" s="2">
        <v>9783863265205</v>
      </c>
      <c r="C283" t="s">
        <v>461</v>
      </c>
      <c r="D283" t="s">
        <v>650</v>
      </c>
      <c r="E283" t="s">
        <v>245</v>
      </c>
      <c r="F283" t="s">
        <v>9</v>
      </c>
      <c r="G283" s="2">
        <v>304</v>
      </c>
      <c r="H283" s="2" t="s">
        <v>778</v>
      </c>
      <c r="I283" s="5">
        <v>41060.958333333336</v>
      </c>
      <c r="J283" t="s">
        <v>10</v>
      </c>
      <c r="K283" t="s">
        <v>420</v>
      </c>
      <c r="L283" s="1">
        <v>27.99</v>
      </c>
      <c r="M283" s="1">
        <v>25.22</v>
      </c>
      <c r="N283" s="1">
        <v>126.1</v>
      </c>
      <c r="O283">
        <v>2</v>
      </c>
      <c r="P283" s="1">
        <f t="shared" si="4"/>
        <v>252.2</v>
      </c>
      <c r="Q283" t="s">
        <v>427</v>
      </c>
      <c r="R283" s="1" t="s">
        <v>1061</v>
      </c>
      <c r="S283" s="1" t="s">
        <v>664</v>
      </c>
      <c r="T283" s="3">
        <v>44334.697222222225</v>
      </c>
      <c r="U283" s="2" t="s">
        <v>9</v>
      </c>
      <c r="V283" s="2" t="s">
        <v>9</v>
      </c>
    </row>
    <row r="284" spans="1:22" x14ac:dyDescent="0.35">
      <c r="A284" s="4">
        <v>9783868941111</v>
      </c>
      <c r="B284" s="2">
        <v>9783863265267</v>
      </c>
      <c r="C284" t="s">
        <v>466</v>
      </c>
      <c r="D284" t="s">
        <v>116</v>
      </c>
      <c r="E284" t="s">
        <v>9</v>
      </c>
      <c r="F284" t="s">
        <v>23</v>
      </c>
      <c r="G284" s="2">
        <v>800</v>
      </c>
      <c r="H284" s="2" t="s">
        <v>778</v>
      </c>
      <c r="I284" s="5">
        <v>41060.958333333336</v>
      </c>
      <c r="J284" t="s">
        <v>10</v>
      </c>
      <c r="K284" t="s">
        <v>420</v>
      </c>
      <c r="L284" s="1">
        <v>46.68</v>
      </c>
      <c r="M284" s="1">
        <v>37.369999999999997</v>
      </c>
      <c r="N284" s="1">
        <v>186.85</v>
      </c>
      <c r="O284">
        <v>2</v>
      </c>
      <c r="P284" s="1">
        <f t="shared" si="4"/>
        <v>373.7</v>
      </c>
      <c r="Q284" t="s">
        <v>443</v>
      </c>
      <c r="R284" s="1" t="s">
        <v>1062</v>
      </c>
      <c r="S284" s="1" t="s">
        <v>664</v>
      </c>
      <c r="T284" s="3">
        <v>44334.697916666664</v>
      </c>
      <c r="U284" s="2" t="s">
        <v>9</v>
      </c>
      <c r="V284" s="2">
        <v>9783863268039</v>
      </c>
    </row>
    <row r="285" spans="1:22" x14ac:dyDescent="0.35">
      <c r="A285" s="4">
        <v>9783868941463</v>
      </c>
      <c r="B285" s="2">
        <v>9783863265373</v>
      </c>
      <c r="C285" t="s">
        <v>744</v>
      </c>
      <c r="D285" t="s">
        <v>246</v>
      </c>
      <c r="E285" t="s">
        <v>9</v>
      </c>
      <c r="F285" t="s">
        <v>23</v>
      </c>
      <c r="G285" s="2">
        <v>752</v>
      </c>
      <c r="H285" s="2" t="s">
        <v>778</v>
      </c>
      <c r="I285" s="5">
        <v>41060.958333333336</v>
      </c>
      <c r="J285" t="s">
        <v>10</v>
      </c>
      <c r="K285" t="s">
        <v>420</v>
      </c>
      <c r="L285" s="1">
        <v>74.72</v>
      </c>
      <c r="M285" s="1">
        <v>56.07</v>
      </c>
      <c r="N285" s="1">
        <v>280.35000000000002</v>
      </c>
      <c r="O285">
        <v>2</v>
      </c>
      <c r="P285" s="1">
        <f t="shared" si="4"/>
        <v>560.70000000000005</v>
      </c>
      <c r="Q285" t="s">
        <v>473</v>
      </c>
      <c r="R285" s="1" t="s">
        <v>1063</v>
      </c>
      <c r="S285" s="1" t="s">
        <v>664</v>
      </c>
      <c r="T285" s="3">
        <v>44334.698611111111</v>
      </c>
      <c r="U285" s="2" t="s">
        <v>9</v>
      </c>
      <c r="V285" s="2" t="s">
        <v>9</v>
      </c>
    </row>
    <row r="286" spans="1:22" x14ac:dyDescent="0.35">
      <c r="A286" s="4">
        <v>9783868940985</v>
      </c>
      <c r="B286" s="2">
        <v>9783863265045</v>
      </c>
      <c r="C286" t="s">
        <v>449</v>
      </c>
      <c r="D286" t="s">
        <v>46</v>
      </c>
      <c r="E286" t="s">
        <v>450</v>
      </c>
      <c r="F286" t="s">
        <v>151</v>
      </c>
      <c r="G286" s="2">
        <v>1312</v>
      </c>
      <c r="H286" s="2" t="s">
        <v>778</v>
      </c>
      <c r="I286" s="5">
        <v>41060.958333333336</v>
      </c>
      <c r="J286" t="s">
        <v>10</v>
      </c>
      <c r="K286" t="s">
        <v>420</v>
      </c>
      <c r="L286" s="1">
        <v>65.37</v>
      </c>
      <c r="M286" s="1">
        <v>56.07</v>
      </c>
      <c r="N286" s="1">
        <v>280.35000000000002</v>
      </c>
      <c r="O286">
        <v>2</v>
      </c>
      <c r="P286" s="1">
        <f t="shared" si="4"/>
        <v>560.70000000000005</v>
      </c>
      <c r="Q286" t="s">
        <v>443</v>
      </c>
      <c r="R286" s="1" t="s">
        <v>1059</v>
      </c>
      <c r="S286" s="1" t="s">
        <v>664</v>
      </c>
      <c r="T286" s="3">
        <v>44334.695833333331</v>
      </c>
      <c r="U286" s="2" t="s">
        <v>9</v>
      </c>
      <c r="V286" s="2">
        <v>9783863263263</v>
      </c>
    </row>
    <row r="287" spans="1:22" x14ac:dyDescent="0.35">
      <c r="A287" s="4">
        <v>9783868940534</v>
      </c>
      <c r="B287" s="2">
        <v>9783863265212</v>
      </c>
      <c r="C287" t="s">
        <v>446</v>
      </c>
      <c r="D287" t="s">
        <v>462</v>
      </c>
      <c r="E287" t="s">
        <v>9</v>
      </c>
      <c r="F287" t="s">
        <v>64</v>
      </c>
      <c r="G287" s="2">
        <v>920</v>
      </c>
      <c r="H287" s="2" t="s">
        <v>778</v>
      </c>
      <c r="I287" s="5">
        <v>41029.958333333336</v>
      </c>
      <c r="J287" t="s">
        <v>10</v>
      </c>
      <c r="K287" t="s">
        <v>420</v>
      </c>
      <c r="L287" s="1">
        <v>65.37</v>
      </c>
      <c r="M287" s="1">
        <v>56.07</v>
      </c>
      <c r="N287" s="1">
        <v>280.35000000000002</v>
      </c>
      <c r="O287">
        <v>2</v>
      </c>
      <c r="P287" s="1">
        <f t="shared" si="4"/>
        <v>560.70000000000005</v>
      </c>
      <c r="Q287" t="s">
        <v>442</v>
      </c>
      <c r="R287" s="1" t="s">
        <v>1064</v>
      </c>
      <c r="S287" s="1" t="s">
        <v>664</v>
      </c>
      <c r="T287" s="3">
        <v>44334.697222222225</v>
      </c>
      <c r="U287" s="2" t="s">
        <v>9</v>
      </c>
      <c r="V287" s="2" t="s">
        <v>9</v>
      </c>
    </row>
    <row r="288" spans="1:22" x14ac:dyDescent="0.35">
      <c r="A288" s="4">
        <v>9783868941388</v>
      </c>
      <c r="B288" s="2">
        <v>9783863265175</v>
      </c>
      <c r="C288" t="s">
        <v>734</v>
      </c>
      <c r="D288" t="s">
        <v>648</v>
      </c>
      <c r="E288" t="s">
        <v>243</v>
      </c>
      <c r="F288" t="s">
        <v>84</v>
      </c>
      <c r="G288" s="2">
        <v>320</v>
      </c>
      <c r="H288" s="2" t="s">
        <v>778</v>
      </c>
      <c r="I288" s="5">
        <v>40999.958333333336</v>
      </c>
      <c r="J288" t="s">
        <v>10</v>
      </c>
      <c r="K288" t="s">
        <v>420</v>
      </c>
      <c r="L288" s="1">
        <v>37.340000000000003</v>
      </c>
      <c r="M288" s="1">
        <v>33.64</v>
      </c>
      <c r="N288" s="1">
        <v>168.2</v>
      </c>
      <c r="O288">
        <v>2</v>
      </c>
      <c r="P288" s="1">
        <f t="shared" si="4"/>
        <v>336.4</v>
      </c>
      <c r="Q288" t="s">
        <v>427</v>
      </c>
      <c r="R288" s="1" t="s">
        <v>1066</v>
      </c>
      <c r="S288" s="1" t="s">
        <v>664</v>
      </c>
      <c r="T288" s="3">
        <v>44334.697222222225</v>
      </c>
      <c r="U288" s="2" t="s">
        <v>9</v>
      </c>
      <c r="V288" s="2" t="s">
        <v>9</v>
      </c>
    </row>
    <row r="289" spans="1:22" x14ac:dyDescent="0.35">
      <c r="A289" s="4">
        <v>9783868941258</v>
      </c>
      <c r="B289" s="2">
        <v>9783863265168</v>
      </c>
      <c r="C289" t="s">
        <v>347</v>
      </c>
      <c r="D289" t="s">
        <v>244</v>
      </c>
      <c r="E289" t="s">
        <v>9</v>
      </c>
      <c r="F289" t="s">
        <v>99</v>
      </c>
      <c r="G289" s="2">
        <v>640</v>
      </c>
      <c r="H289" s="2" t="s">
        <v>778</v>
      </c>
      <c r="I289" s="5">
        <v>40999.958333333336</v>
      </c>
      <c r="J289" t="s">
        <v>10</v>
      </c>
      <c r="K289" t="s">
        <v>420</v>
      </c>
      <c r="L289" s="1">
        <v>46.68</v>
      </c>
      <c r="M289" s="1">
        <v>37.369999999999997</v>
      </c>
      <c r="N289" s="1">
        <v>186.85</v>
      </c>
      <c r="O289">
        <v>2</v>
      </c>
      <c r="P289" s="1">
        <f t="shared" si="4"/>
        <v>373.7</v>
      </c>
      <c r="Q289" t="s">
        <v>424</v>
      </c>
      <c r="R289" s="1" t="s">
        <v>1065</v>
      </c>
      <c r="S289" s="1" t="s">
        <v>664</v>
      </c>
      <c r="T289" s="3">
        <v>44334.696527777778</v>
      </c>
      <c r="U289" s="2" t="s">
        <v>9</v>
      </c>
      <c r="V289" s="2">
        <v>9783863268466</v>
      </c>
    </row>
    <row r="290" spans="1:22" x14ac:dyDescent="0.35">
      <c r="A290" s="4">
        <v>9783868941470</v>
      </c>
      <c r="B290" s="2">
        <v>9783863265182</v>
      </c>
      <c r="C290" t="s">
        <v>460</v>
      </c>
      <c r="D290" t="s">
        <v>649</v>
      </c>
      <c r="E290" t="s">
        <v>9</v>
      </c>
      <c r="F290" t="s">
        <v>34</v>
      </c>
      <c r="G290" s="2">
        <v>224</v>
      </c>
      <c r="H290" s="2" t="s">
        <v>778</v>
      </c>
      <c r="I290" s="5">
        <v>40999.958333333336</v>
      </c>
      <c r="J290" t="s">
        <v>10</v>
      </c>
      <c r="K290" t="s">
        <v>420</v>
      </c>
      <c r="L290" s="1">
        <v>23.32</v>
      </c>
      <c r="M290" s="1">
        <v>20.55</v>
      </c>
      <c r="N290" s="1">
        <v>102.75</v>
      </c>
      <c r="O290">
        <v>2</v>
      </c>
      <c r="P290" s="1">
        <f t="shared" si="4"/>
        <v>205.5</v>
      </c>
      <c r="Q290" t="s">
        <v>431</v>
      </c>
      <c r="R290" s="1" t="s">
        <v>1067</v>
      </c>
      <c r="S290" s="1" t="s">
        <v>664</v>
      </c>
      <c r="T290" s="3">
        <v>44334.697222222225</v>
      </c>
      <c r="U290" s="2" t="s">
        <v>9</v>
      </c>
      <c r="V290" s="2" t="s">
        <v>9</v>
      </c>
    </row>
    <row r="291" spans="1:22" x14ac:dyDescent="0.35">
      <c r="A291" s="4">
        <v>9783868940701</v>
      </c>
      <c r="B291" s="2">
        <v>9783863265106</v>
      </c>
      <c r="C291" t="s">
        <v>456</v>
      </c>
      <c r="D291" t="s">
        <v>241</v>
      </c>
      <c r="E291" t="s">
        <v>242</v>
      </c>
      <c r="F291" t="s">
        <v>9</v>
      </c>
      <c r="G291" s="2">
        <v>380</v>
      </c>
      <c r="H291" s="2" t="s">
        <v>778</v>
      </c>
      <c r="I291" s="5">
        <v>40969</v>
      </c>
      <c r="J291" t="s">
        <v>10</v>
      </c>
      <c r="K291" t="s">
        <v>420</v>
      </c>
      <c r="L291" s="1">
        <v>18.649999999999999</v>
      </c>
      <c r="M291" s="1">
        <v>14.94</v>
      </c>
      <c r="N291" s="1">
        <v>74.7</v>
      </c>
      <c r="O291">
        <v>2</v>
      </c>
      <c r="P291" s="1">
        <f t="shared" si="4"/>
        <v>149.4</v>
      </c>
      <c r="Q291" t="s">
        <v>448</v>
      </c>
      <c r="R291" s="1" t="s">
        <v>1068</v>
      </c>
      <c r="S291" s="1" t="s">
        <v>664</v>
      </c>
      <c r="T291" s="3">
        <v>44334.696527777778</v>
      </c>
      <c r="U291" s="2" t="s">
        <v>9</v>
      </c>
      <c r="V291" s="2">
        <v>9783863268930</v>
      </c>
    </row>
    <row r="292" spans="1:22" x14ac:dyDescent="0.35">
      <c r="A292" s="4">
        <v>9783868941272</v>
      </c>
      <c r="B292" s="2">
        <v>9783863265151</v>
      </c>
      <c r="C292" t="s">
        <v>347</v>
      </c>
      <c r="D292" t="s">
        <v>240</v>
      </c>
      <c r="E292" t="s">
        <v>9</v>
      </c>
      <c r="F292" t="s">
        <v>99</v>
      </c>
      <c r="G292" s="2">
        <v>912</v>
      </c>
      <c r="H292" s="2" t="s">
        <v>778</v>
      </c>
      <c r="I292" s="5">
        <v>40969</v>
      </c>
      <c r="J292" t="s">
        <v>10</v>
      </c>
      <c r="K292" t="s">
        <v>420</v>
      </c>
      <c r="L292" s="1">
        <v>56.03</v>
      </c>
      <c r="M292" s="1">
        <v>49.52</v>
      </c>
      <c r="N292" s="1">
        <v>247.60000000000002</v>
      </c>
      <c r="O292">
        <v>2</v>
      </c>
      <c r="P292" s="1">
        <f t="shared" si="4"/>
        <v>495.20000000000005</v>
      </c>
      <c r="Q292" t="s">
        <v>424</v>
      </c>
      <c r="R292" s="1" t="s">
        <v>1070</v>
      </c>
      <c r="S292" s="1" t="s">
        <v>664</v>
      </c>
      <c r="T292" s="3">
        <v>44334.696527777778</v>
      </c>
      <c r="U292" s="2" t="s">
        <v>9</v>
      </c>
      <c r="V292" s="2">
        <v>9783863263034</v>
      </c>
    </row>
    <row r="293" spans="1:22" x14ac:dyDescent="0.35">
      <c r="A293" s="4">
        <v>9783868940992</v>
      </c>
      <c r="B293" s="2">
        <v>9783863265120</v>
      </c>
      <c r="C293" t="s">
        <v>341</v>
      </c>
      <c r="D293" t="s">
        <v>103</v>
      </c>
      <c r="E293" t="s">
        <v>9</v>
      </c>
      <c r="F293" t="s">
        <v>220</v>
      </c>
      <c r="G293" s="2">
        <v>850</v>
      </c>
      <c r="H293" s="2" t="s">
        <v>778</v>
      </c>
      <c r="I293" s="5">
        <v>40969</v>
      </c>
      <c r="J293" t="s">
        <v>10</v>
      </c>
      <c r="K293" t="s">
        <v>420</v>
      </c>
      <c r="L293" s="1">
        <v>56.03</v>
      </c>
      <c r="M293" s="1">
        <v>44.85</v>
      </c>
      <c r="N293" s="1">
        <v>224.25</v>
      </c>
      <c r="O293">
        <v>2</v>
      </c>
      <c r="P293" s="1">
        <f t="shared" si="4"/>
        <v>448.5</v>
      </c>
      <c r="Q293" t="s">
        <v>443</v>
      </c>
      <c r="R293" s="1" t="s">
        <v>1069</v>
      </c>
      <c r="S293" s="1" t="s">
        <v>664</v>
      </c>
      <c r="T293" s="3">
        <v>44334.696527777778</v>
      </c>
      <c r="U293" s="2" t="s">
        <v>9</v>
      </c>
      <c r="V293" s="2">
        <v>9783863268350</v>
      </c>
    </row>
    <row r="294" spans="1:22" x14ac:dyDescent="0.35">
      <c r="A294" s="4">
        <v>9783868940589</v>
      </c>
      <c r="B294" s="2">
        <v>9783863265977</v>
      </c>
      <c r="C294" t="s">
        <v>712</v>
      </c>
      <c r="D294" t="s">
        <v>235</v>
      </c>
      <c r="E294" t="s">
        <v>108</v>
      </c>
      <c r="F294" t="s">
        <v>23</v>
      </c>
      <c r="G294" s="2">
        <v>224</v>
      </c>
      <c r="H294" s="2" t="s">
        <v>778</v>
      </c>
      <c r="I294" s="5">
        <v>40909</v>
      </c>
      <c r="J294" t="s">
        <v>10</v>
      </c>
      <c r="K294" t="s">
        <v>420</v>
      </c>
      <c r="L294" s="1">
        <v>18.649999999999999</v>
      </c>
      <c r="M294" s="1">
        <v>16.809999999999999</v>
      </c>
      <c r="N294" s="1">
        <v>84.05</v>
      </c>
      <c r="O294">
        <v>2</v>
      </c>
      <c r="P294" s="1">
        <f t="shared" si="4"/>
        <v>168.1</v>
      </c>
      <c r="Q294" t="s">
        <v>465</v>
      </c>
      <c r="R294" s="1" t="s">
        <v>1072</v>
      </c>
      <c r="S294" s="1" t="s">
        <v>664</v>
      </c>
      <c r="T294" s="3">
        <v>44334.703472222223</v>
      </c>
      <c r="U294" s="2" t="s">
        <v>9</v>
      </c>
      <c r="V294" s="2" t="s">
        <v>9</v>
      </c>
    </row>
    <row r="295" spans="1:22" x14ac:dyDescent="0.35">
      <c r="A295" s="4">
        <v>9783868940596</v>
      </c>
      <c r="B295" s="2">
        <v>9783863265984</v>
      </c>
      <c r="C295" t="s">
        <v>659</v>
      </c>
      <c r="D295" t="s">
        <v>236</v>
      </c>
      <c r="E295" t="s">
        <v>108</v>
      </c>
      <c r="F295" t="s">
        <v>9</v>
      </c>
      <c r="G295" s="2">
        <v>240</v>
      </c>
      <c r="H295" s="2" t="s">
        <v>778</v>
      </c>
      <c r="I295" s="5">
        <v>40909</v>
      </c>
      <c r="J295" t="s">
        <v>10</v>
      </c>
      <c r="K295" t="s">
        <v>420</v>
      </c>
      <c r="L295" s="1">
        <v>18.649999999999999</v>
      </c>
      <c r="M295" s="1">
        <v>16.809999999999999</v>
      </c>
      <c r="N295" s="1">
        <v>84.05</v>
      </c>
      <c r="O295">
        <v>2</v>
      </c>
      <c r="P295" s="1">
        <f t="shared" si="4"/>
        <v>168.1</v>
      </c>
      <c r="Q295" t="s">
        <v>465</v>
      </c>
      <c r="R295" s="1" t="s">
        <v>1073</v>
      </c>
      <c r="S295" s="1" t="s">
        <v>664</v>
      </c>
      <c r="T295" s="3">
        <v>44334.703472222223</v>
      </c>
      <c r="U295" s="2" t="s">
        <v>9</v>
      </c>
      <c r="V295" s="2" t="s">
        <v>9</v>
      </c>
    </row>
    <row r="296" spans="1:22" x14ac:dyDescent="0.35">
      <c r="A296" s="4">
        <v>9783868941487</v>
      </c>
      <c r="B296" s="2">
        <v>9783863265007</v>
      </c>
      <c r="C296" t="s">
        <v>444</v>
      </c>
      <c r="D296" t="s">
        <v>445</v>
      </c>
      <c r="E296" t="s">
        <v>237</v>
      </c>
      <c r="F296" t="s">
        <v>9</v>
      </c>
      <c r="G296" s="2">
        <v>448</v>
      </c>
      <c r="H296" s="2" t="s">
        <v>778</v>
      </c>
      <c r="I296" s="5">
        <v>40909</v>
      </c>
      <c r="J296" t="s">
        <v>10</v>
      </c>
      <c r="K296" t="s">
        <v>420</v>
      </c>
      <c r="L296" s="1">
        <v>37.340000000000003</v>
      </c>
      <c r="M296" s="1">
        <v>33.64</v>
      </c>
      <c r="N296" s="1">
        <v>168.2</v>
      </c>
      <c r="O296">
        <v>2</v>
      </c>
      <c r="P296" s="1">
        <f t="shared" si="4"/>
        <v>336.4</v>
      </c>
      <c r="Q296" t="s">
        <v>427</v>
      </c>
      <c r="R296" s="1" t="s">
        <v>1071</v>
      </c>
      <c r="S296" s="1" t="s">
        <v>664</v>
      </c>
      <c r="T296" s="3">
        <v>44334.695833333331</v>
      </c>
      <c r="U296" s="2" t="s">
        <v>9</v>
      </c>
      <c r="V296" s="2" t="s">
        <v>9</v>
      </c>
    </row>
    <row r="297" spans="1:22" x14ac:dyDescent="0.35">
      <c r="A297" s="4">
        <v>9783868941760</v>
      </c>
      <c r="B297" s="2">
        <v>9783863266660</v>
      </c>
      <c r="C297" t="s">
        <v>541</v>
      </c>
      <c r="D297" t="s">
        <v>671</v>
      </c>
      <c r="E297" t="s">
        <v>9</v>
      </c>
      <c r="F297" t="s">
        <v>9</v>
      </c>
      <c r="G297" s="2">
        <v>544</v>
      </c>
      <c r="H297" s="2" t="s">
        <v>778</v>
      </c>
      <c r="I297" s="5">
        <v>40878</v>
      </c>
      <c r="J297" t="s">
        <v>10</v>
      </c>
      <c r="K297" t="s">
        <v>420</v>
      </c>
      <c r="L297" s="1">
        <v>18.649999999999999</v>
      </c>
      <c r="M297" s="1">
        <v>17.75</v>
      </c>
      <c r="N297" s="1">
        <v>88.75</v>
      </c>
      <c r="O297">
        <v>2</v>
      </c>
      <c r="P297" s="1">
        <f t="shared" si="4"/>
        <v>177.5</v>
      </c>
      <c r="Q297" t="s">
        <v>433</v>
      </c>
      <c r="R297" s="1" t="s">
        <v>1074</v>
      </c>
      <c r="S297" s="1" t="s">
        <v>664</v>
      </c>
      <c r="T297" s="3">
        <v>44334.706944444442</v>
      </c>
      <c r="U297" s="2" t="s">
        <v>9</v>
      </c>
      <c r="V297" s="2" t="s">
        <v>9</v>
      </c>
    </row>
    <row r="298" spans="1:22" x14ac:dyDescent="0.35">
      <c r="A298" s="4">
        <v>9783827371478</v>
      </c>
      <c r="B298" s="2">
        <v>9783863267094</v>
      </c>
      <c r="C298" t="s">
        <v>478</v>
      </c>
      <c r="D298" t="s">
        <v>568</v>
      </c>
      <c r="E298" t="s">
        <v>569</v>
      </c>
      <c r="F298" t="s">
        <v>9</v>
      </c>
      <c r="G298" s="2">
        <v>416</v>
      </c>
      <c r="H298" s="2" t="s">
        <v>778</v>
      </c>
      <c r="I298" s="5">
        <v>40807.958333333336</v>
      </c>
      <c r="J298" t="s">
        <v>10</v>
      </c>
      <c r="K298" t="s">
        <v>420</v>
      </c>
      <c r="L298" s="1">
        <v>32.659999999999997</v>
      </c>
      <c r="M298" s="1">
        <v>28.96</v>
      </c>
      <c r="N298" s="1">
        <v>144.80000000000001</v>
      </c>
      <c r="O298">
        <v>2</v>
      </c>
      <c r="P298" s="1">
        <f t="shared" si="4"/>
        <v>289.60000000000002</v>
      </c>
      <c r="Q298" t="s">
        <v>424</v>
      </c>
      <c r="R298" s="1" t="s">
        <v>1075</v>
      </c>
      <c r="S298" s="1" t="s">
        <v>664</v>
      </c>
      <c r="T298" s="3">
        <v>44334.710416666669</v>
      </c>
      <c r="U298" s="2" t="s">
        <v>9</v>
      </c>
      <c r="V298" s="2" t="s">
        <v>9</v>
      </c>
    </row>
    <row r="299" spans="1:22" x14ac:dyDescent="0.35">
      <c r="A299" s="4">
        <v>9783868940725</v>
      </c>
      <c r="B299" s="2">
        <v>9783863266004</v>
      </c>
      <c r="C299" t="s">
        <v>721</v>
      </c>
      <c r="D299" t="s">
        <v>233</v>
      </c>
      <c r="E299" t="s">
        <v>224</v>
      </c>
      <c r="F299" t="s">
        <v>9</v>
      </c>
      <c r="G299" s="2">
        <v>260</v>
      </c>
      <c r="H299" s="2" t="s">
        <v>778</v>
      </c>
      <c r="I299" s="5">
        <v>40786.958333333336</v>
      </c>
      <c r="J299" t="s">
        <v>10</v>
      </c>
      <c r="K299" t="s">
        <v>420</v>
      </c>
      <c r="L299" s="1">
        <v>27.99</v>
      </c>
      <c r="M299" s="1">
        <v>25.22</v>
      </c>
      <c r="N299" s="1">
        <v>126.1</v>
      </c>
      <c r="O299">
        <v>2</v>
      </c>
      <c r="P299" s="1">
        <f t="shared" si="4"/>
        <v>252.2</v>
      </c>
      <c r="Q299" t="s">
        <v>473</v>
      </c>
      <c r="R299" s="1" t="s">
        <v>1076</v>
      </c>
      <c r="S299" s="1" t="s">
        <v>664</v>
      </c>
      <c r="T299" s="3">
        <v>44334.703472222223</v>
      </c>
      <c r="U299" s="2" t="s">
        <v>9</v>
      </c>
      <c r="V299" s="2">
        <v>9783863268015</v>
      </c>
    </row>
    <row r="300" spans="1:22" x14ac:dyDescent="0.35">
      <c r="A300" s="4">
        <v>9783868940817</v>
      </c>
      <c r="B300" s="2">
        <v>9783863265724</v>
      </c>
      <c r="C300" t="s">
        <v>490</v>
      </c>
      <c r="D300" t="s">
        <v>232</v>
      </c>
      <c r="E300" t="s">
        <v>9</v>
      </c>
      <c r="F300" t="s">
        <v>9</v>
      </c>
      <c r="G300" s="2">
        <v>630</v>
      </c>
      <c r="H300" s="2" t="s">
        <v>778</v>
      </c>
      <c r="I300" s="5">
        <v>40755.958333333336</v>
      </c>
      <c r="J300" t="s">
        <v>10</v>
      </c>
      <c r="K300" t="s">
        <v>420</v>
      </c>
      <c r="L300" s="1">
        <v>46.68</v>
      </c>
      <c r="M300" s="1">
        <v>41.11</v>
      </c>
      <c r="N300" s="1">
        <v>205.55</v>
      </c>
      <c r="O300">
        <v>2</v>
      </c>
      <c r="P300" s="1">
        <f t="shared" si="4"/>
        <v>411.1</v>
      </c>
      <c r="Q300" t="s">
        <v>448</v>
      </c>
      <c r="R300" s="1" t="s">
        <v>1079</v>
      </c>
      <c r="S300" s="1" t="s">
        <v>664</v>
      </c>
      <c r="T300" s="3">
        <v>44334.700694444444</v>
      </c>
      <c r="U300" s="2" t="s">
        <v>9</v>
      </c>
      <c r="V300" s="2">
        <v>9783863268947</v>
      </c>
    </row>
    <row r="301" spans="1:22" x14ac:dyDescent="0.35">
      <c r="A301" s="4">
        <v>9783868940756</v>
      </c>
      <c r="B301" s="2">
        <v>9783863265199</v>
      </c>
      <c r="C301" t="s">
        <v>452</v>
      </c>
      <c r="D301" t="s">
        <v>333</v>
      </c>
      <c r="E301" t="s">
        <v>219</v>
      </c>
      <c r="F301" t="s">
        <v>23</v>
      </c>
      <c r="G301" s="2">
        <v>816</v>
      </c>
      <c r="H301" s="2" t="s">
        <v>778</v>
      </c>
      <c r="I301" s="5">
        <v>40755.958333333336</v>
      </c>
      <c r="J301" t="s">
        <v>10</v>
      </c>
      <c r="K301" t="s">
        <v>420</v>
      </c>
      <c r="L301" s="1">
        <v>46.68</v>
      </c>
      <c r="M301" s="1">
        <v>41.11</v>
      </c>
      <c r="N301" s="1">
        <v>205.55</v>
      </c>
      <c r="O301">
        <v>2</v>
      </c>
      <c r="P301" s="1">
        <f t="shared" si="4"/>
        <v>411.1</v>
      </c>
      <c r="Q301" t="s">
        <v>427</v>
      </c>
      <c r="R301" s="1" t="s">
        <v>1078</v>
      </c>
      <c r="S301" s="1" t="s">
        <v>664</v>
      </c>
      <c r="T301" s="3">
        <v>44334.697222222225</v>
      </c>
      <c r="U301" s="2" t="s">
        <v>9</v>
      </c>
      <c r="V301" s="2">
        <v>9783863267568</v>
      </c>
    </row>
    <row r="302" spans="1:22" x14ac:dyDescent="0.35">
      <c r="A302" s="4">
        <v>9783868941227</v>
      </c>
      <c r="B302" s="2">
        <v>9783863266103</v>
      </c>
      <c r="C302" t="s">
        <v>721</v>
      </c>
      <c r="D302" t="s">
        <v>90</v>
      </c>
      <c r="E302" t="s">
        <v>225</v>
      </c>
      <c r="F302" t="s">
        <v>91</v>
      </c>
      <c r="G302" s="2">
        <v>1040</v>
      </c>
      <c r="H302" s="2" t="s">
        <v>778</v>
      </c>
      <c r="I302" s="5">
        <v>40755.958333333336</v>
      </c>
      <c r="J302" t="s">
        <v>10</v>
      </c>
      <c r="K302" t="s">
        <v>420</v>
      </c>
      <c r="L302" s="1">
        <v>56.03</v>
      </c>
      <c r="M302" s="1">
        <v>44.85</v>
      </c>
      <c r="N302" s="1">
        <v>224.25</v>
      </c>
      <c r="O302">
        <v>2</v>
      </c>
      <c r="P302" s="1">
        <f t="shared" si="4"/>
        <v>448.5</v>
      </c>
      <c r="Q302" t="s">
        <v>473</v>
      </c>
      <c r="R302" s="1" t="s">
        <v>1080</v>
      </c>
      <c r="S302" s="1" t="s">
        <v>664</v>
      </c>
      <c r="T302" s="3">
        <v>44334.70416666667</v>
      </c>
      <c r="U302" s="2" t="s">
        <v>9</v>
      </c>
      <c r="V302" s="2">
        <v>9783863268008</v>
      </c>
    </row>
    <row r="303" spans="1:22" x14ac:dyDescent="0.35">
      <c r="A303" s="4">
        <v>9783868940763</v>
      </c>
      <c r="B303" s="2">
        <v>9783863265083</v>
      </c>
      <c r="C303" t="s">
        <v>454</v>
      </c>
      <c r="D303" t="s">
        <v>231</v>
      </c>
      <c r="E303" t="s">
        <v>9</v>
      </c>
      <c r="F303" t="s">
        <v>9</v>
      </c>
      <c r="G303" s="2">
        <v>736</v>
      </c>
      <c r="H303" s="2" t="s">
        <v>778</v>
      </c>
      <c r="I303" s="5">
        <v>40755.958333333336</v>
      </c>
      <c r="J303" t="s">
        <v>10</v>
      </c>
      <c r="K303" t="s">
        <v>420</v>
      </c>
      <c r="L303" s="1">
        <v>46.68</v>
      </c>
      <c r="M303" s="1">
        <v>41.11</v>
      </c>
      <c r="N303" s="1">
        <v>205.55</v>
      </c>
      <c r="O303">
        <v>2</v>
      </c>
      <c r="P303" s="1">
        <f t="shared" si="4"/>
        <v>411.1</v>
      </c>
      <c r="Q303" t="s">
        <v>443</v>
      </c>
      <c r="R303" s="1" t="s">
        <v>1077</v>
      </c>
      <c r="S303" s="1" t="s">
        <v>664</v>
      </c>
      <c r="T303" s="3">
        <v>44334.695833333331</v>
      </c>
      <c r="U303" s="2" t="s">
        <v>9</v>
      </c>
      <c r="V303" s="2" t="s">
        <v>9</v>
      </c>
    </row>
    <row r="304" spans="1:22" x14ac:dyDescent="0.35">
      <c r="A304" s="4">
        <v>9783868940305</v>
      </c>
      <c r="B304" s="2">
        <v>9783863265892</v>
      </c>
      <c r="C304" t="s">
        <v>499</v>
      </c>
      <c r="D304" t="s">
        <v>226</v>
      </c>
      <c r="E304" t="s">
        <v>9</v>
      </c>
      <c r="F304" t="s">
        <v>9</v>
      </c>
      <c r="G304" s="2">
        <v>368</v>
      </c>
      <c r="H304" s="2" t="s">
        <v>778</v>
      </c>
      <c r="I304" s="5">
        <v>40724.958333333336</v>
      </c>
      <c r="J304" t="s">
        <v>10</v>
      </c>
      <c r="K304" t="s">
        <v>420</v>
      </c>
      <c r="L304" s="1">
        <v>37.340000000000003</v>
      </c>
      <c r="M304" s="1">
        <v>29.9</v>
      </c>
      <c r="N304" s="1">
        <v>149.5</v>
      </c>
      <c r="O304">
        <v>2</v>
      </c>
      <c r="P304" s="1">
        <f t="shared" si="4"/>
        <v>299</v>
      </c>
      <c r="Q304" t="s">
        <v>473</v>
      </c>
      <c r="R304" s="1" t="s">
        <v>1084</v>
      </c>
      <c r="S304" s="1" t="s">
        <v>664</v>
      </c>
      <c r="T304" s="3">
        <v>44956.697916666664</v>
      </c>
      <c r="U304" s="2" t="s">
        <v>9</v>
      </c>
      <c r="V304" s="2" t="s">
        <v>9</v>
      </c>
    </row>
    <row r="305" spans="1:22" x14ac:dyDescent="0.35">
      <c r="A305" s="4">
        <v>9783868940572</v>
      </c>
      <c r="B305" s="2">
        <v>9783863267247</v>
      </c>
      <c r="C305" t="s">
        <v>459</v>
      </c>
      <c r="D305" t="s">
        <v>230</v>
      </c>
      <c r="E305" t="s">
        <v>38</v>
      </c>
      <c r="F305" t="s">
        <v>151</v>
      </c>
      <c r="G305" s="2">
        <v>720</v>
      </c>
      <c r="H305" s="2" t="s">
        <v>778</v>
      </c>
      <c r="I305" s="5">
        <v>40724.958333333336</v>
      </c>
      <c r="J305" t="s">
        <v>10</v>
      </c>
      <c r="K305" t="s">
        <v>420</v>
      </c>
      <c r="L305" s="1">
        <v>56.03</v>
      </c>
      <c r="M305" s="1">
        <v>44.85</v>
      </c>
      <c r="N305" s="1">
        <v>224.25</v>
      </c>
      <c r="O305">
        <v>2</v>
      </c>
      <c r="P305" s="1">
        <f t="shared" si="4"/>
        <v>448.5</v>
      </c>
      <c r="Q305" t="s">
        <v>433</v>
      </c>
      <c r="R305" s="1" t="s">
        <v>1083</v>
      </c>
      <c r="S305" s="1" t="s">
        <v>664</v>
      </c>
      <c r="T305" s="3">
        <v>44334.711111111108</v>
      </c>
      <c r="U305" s="2" t="s">
        <v>9</v>
      </c>
      <c r="V305" s="2">
        <v>9783863268435</v>
      </c>
    </row>
    <row r="306" spans="1:22" x14ac:dyDescent="0.35">
      <c r="A306" s="4">
        <v>9783868940060</v>
      </c>
      <c r="B306" s="2">
        <v>9783863265816</v>
      </c>
      <c r="C306" t="s">
        <v>748</v>
      </c>
      <c r="D306" t="s">
        <v>228</v>
      </c>
      <c r="E306" t="s">
        <v>229</v>
      </c>
      <c r="F306" t="s">
        <v>102</v>
      </c>
      <c r="G306" s="2">
        <v>1232</v>
      </c>
      <c r="H306" s="2" t="s">
        <v>778</v>
      </c>
      <c r="I306" s="5">
        <v>40724.958333333336</v>
      </c>
      <c r="J306" t="s">
        <v>10</v>
      </c>
      <c r="K306" t="s">
        <v>420</v>
      </c>
      <c r="L306" s="1">
        <v>65.37</v>
      </c>
      <c r="M306" s="1">
        <v>52.33</v>
      </c>
      <c r="N306" s="1">
        <v>261.64999999999998</v>
      </c>
      <c r="O306">
        <v>2</v>
      </c>
      <c r="P306" s="1">
        <f t="shared" si="4"/>
        <v>523.29999999999995</v>
      </c>
      <c r="Q306" t="s">
        <v>424</v>
      </c>
      <c r="R306" s="1" t="s">
        <v>1081</v>
      </c>
      <c r="S306" s="1" t="s">
        <v>664</v>
      </c>
      <c r="T306" s="3">
        <v>44334.70208333333</v>
      </c>
      <c r="U306" s="2" t="s">
        <v>9</v>
      </c>
      <c r="V306" s="2" t="s">
        <v>9</v>
      </c>
    </row>
    <row r="307" spans="1:22" x14ac:dyDescent="0.35">
      <c r="A307" s="4">
        <v>9783868940480</v>
      </c>
      <c r="B307" s="2">
        <v>9783863265939</v>
      </c>
      <c r="C307" t="s">
        <v>501</v>
      </c>
      <c r="D307" t="s">
        <v>44</v>
      </c>
      <c r="E307" t="s">
        <v>9</v>
      </c>
      <c r="F307" t="s">
        <v>23</v>
      </c>
      <c r="G307" s="2">
        <v>208</v>
      </c>
      <c r="H307" s="2" t="s">
        <v>778</v>
      </c>
      <c r="I307" s="5">
        <v>40724.958333333336</v>
      </c>
      <c r="J307" t="s">
        <v>10</v>
      </c>
      <c r="K307" t="s">
        <v>420</v>
      </c>
      <c r="L307" s="1">
        <v>23.32</v>
      </c>
      <c r="M307" s="1">
        <v>20.55</v>
      </c>
      <c r="N307" s="1">
        <v>102.75</v>
      </c>
      <c r="O307">
        <v>2</v>
      </c>
      <c r="P307" s="1">
        <f t="shared" si="4"/>
        <v>205.5</v>
      </c>
      <c r="Q307" t="s">
        <v>465</v>
      </c>
      <c r="R307" s="1" t="s">
        <v>1082</v>
      </c>
      <c r="S307" s="1" t="s">
        <v>664</v>
      </c>
      <c r="T307" s="3">
        <v>44334.703472222223</v>
      </c>
      <c r="U307" s="2" t="s">
        <v>9</v>
      </c>
      <c r="V307" s="2" t="s">
        <v>9</v>
      </c>
    </row>
    <row r="308" spans="1:22" x14ac:dyDescent="0.35">
      <c r="A308" s="4">
        <v>9783868940794</v>
      </c>
      <c r="B308" s="2">
        <v>9783863266042</v>
      </c>
      <c r="C308" t="s">
        <v>490</v>
      </c>
      <c r="D308" t="s">
        <v>41</v>
      </c>
      <c r="E308" t="s">
        <v>42</v>
      </c>
      <c r="F308" t="s">
        <v>151</v>
      </c>
      <c r="G308" s="2">
        <v>350</v>
      </c>
      <c r="H308" s="2" t="s">
        <v>778</v>
      </c>
      <c r="I308" s="5">
        <v>40694.958333333336</v>
      </c>
      <c r="J308" t="s">
        <v>10</v>
      </c>
      <c r="K308" t="s">
        <v>420</v>
      </c>
      <c r="L308" s="1">
        <v>32.659999999999997</v>
      </c>
      <c r="M308" s="1">
        <v>28.96</v>
      </c>
      <c r="N308" s="1">
        <v>144.80000000000001</v>
      </c>
      <c r="O308">
        <v>2</v>
      </c>
      <c r="P308" s="1">
        <f t="shared" si="4"/>
        <v>289.60000000000002</v>
      </c>
      <c r="Q308" t="s">
        <v>448</v>
      </c>
      <c r="R308" s="1" t="s">
        <v>1086</v>
      </c>
      <c r="S308" s="1" t="s">
        <v>664</v>
      </c>
      <c r="T308" s="3">
        <v>44334.703472222223</v>
      </c>
      <c r="U308" s="2" t="s">
        <v>9</v>
      </c>
      <c r="V308" s="2">
        <v>9783863268954</v>
      </c>
    </row>
    <row r="309" spans="1:22" x14ac:dyDescent="0.35">
      <c r="A309" s="4">
        <v>9783868940800</v>
      </c>
      <c r="B309" s="2">
        <v>9783863266059</v>
      </c>
      <c r="C309" t="s">
        <v>490</v>
      </c>
      <c r="D309" t="s">
        <v>53</v>
      </c>
      <c r="E309" t="s">
        <v>54</v>
      </c>
      <c r="F309" t="s">
        <v>23</v>
      </c>
      <c r="G309" s="2">
        <v>300</v>
      </c>
      <c r="H309" s="2" t="s">
        <v>778</v>
      </c>
      <c r="I309" s="5">
        <v>40694.958333333336</v>
      </c>
      <c r="J309" t="s">
        <v>10</v>
      </c>
      <c r="K309" t="s">
        <v>420</v>
      </c>
      <c r="L309" s="1">
        <v>32.659999999999997</v>
      </c>
      <c r="M309" s="1">
        <v>28.96</v>
      </c>
      <c r="N309" s="1">
        <v>144.80000000000001</v>
      </c>
      <c r="O309">
        <v>2</v>
      </c>
      <c r="P309" s="1">
        <f t="shared" si="4"/>
        <v>289.60000000000002</v>
      </c>
      <c r="Q309" t="s">
        <v>448</v>
      </c>
      <c r="R309" s="1" t="s">
        <v>1087</v>
      </c>
      <c r="S309" s="1" t="s">
        <v>664</v>
      </c>
      <c r="T309" s="3">
        <v>44334.703472222223</v>
      </c>
      <c r="U309" s="2" t="s">
        <v>9</v>
      </c>
      <c r="V309" s="2">
        <v>9783863268961</v>
      </c>
    </row>
    <row r="310" spans="1:22" x14ac:dyDescent="0.35">
      <c r="A310" s="4">
        <v>9783868941029</v>
      </c>
      <c r="B310" s="2">
        <v>9783863266073</v>
      </c>
      <c r="C310" t="s">
        <v>740</v>
      </c>
      <c r="D310" t="s">
        <v>223</v>
      </c>
      <c r="E310" t="s">
        <v>225</v>
      </c>
      <c r="F310" t="s">
        <v>102</v>
      </c>
      <c r="G310" s="2">
        <v>1200</v>
      </c>
      <c r="H310" s="2" t="s">
        <v>778</v>
      </c>
      <c r="I310" s="5">
        <v>40694.958333333336</v>
      </c>
      <c r="J310" t="s">
        <v>10</v>
      </c>
      <c r="K310" t="s">
        <v>420</v>
      </c>
      <c r="L310" s="1">
        <v>84.07</v>
      </c>
      <c r="M310" s="1">
        <v>56.07</v>
      </c>
      <c r="N310" s="1">
        <v>280.35000000000002</v>
      </c>
      <c r="O310">
        <v>2</v>
      </c>
      <c r="P310" s="1">
        <f t="shared" si="4"/>
        <v>560.70000000000005</v>
      </c>
      <c r="Q310" t="s">
        <v>473</v>
      </c>
      <c r="R310" s="1" t="s">
        <v>1088</v>
      </c>
      <c r="S310" s="1" t="s">
        <v>664</v>
      </c>
      <c r="T310" s="3">
        <v>44334.703472222223</v>
      </c>
      <c r="U310" s="2" t="s">
        <v>9</v>
      </c>
      <c r="V310" s="2">
        <v>9783863268312</v>
      </c>
    </row>
    <row r="311" spans="1:22" x14ac:dyDescent="0.35">
      <c r="A311" s="4">
        <v>9783868940718</v>
      </c>
      <c r="B311" s="2">
        <v>9783863265847</v>
      </c>
      <c r="C311" t="s">
        <v>740</v>
      </c>
      <c r="D311" t="s">
        <v>223</v>
      </c>
      <c r="E311" t="s">
        <v>224</v>
      </c>
      <c r="F311" t="s">
        <v>9</v>
      </c>
      <c r="G311" s="2">
        <v>500</v>
      </c>
      <c r="H311" s="2" t="s">
        <v>778</v>
      </c>
      <c r="I311" s="5">
        <v>40694.958333333336</v>
      </c>
      <c r="J311" t="s">
        <v>10</v>
      </c>
      <c r="K311" t="s">
        <v>420</v>
      </c>
      <c r="L311" s="1">
        <v>27.99</v>
      </c>
      <c r="M311" s="1">
        <v>25.22</v>
      </c>
      <c r="N311" s="1">
        <v>126.1</v>
      </c>
      <c r="O311">
        <v>2</v>
      </c>
      <c r="P311" s="1">
        <f t="shared" si="4"/>
        <v>252.2</v>
      </c>
      <c r="Q311" t="s">
        <v>473</v>
      </c>
      <c r="R311" s="1" t="s">
        <v>1090</v>
      </c>
      <c r="S311" s="1" t="s">
        <v>664</v>
      </c>
      <c r="T311" s="3">
        <v>44685.490972222222</v>
      </c>
      <c r="U311" s="2" t="s">
        <v>9</v>
      </c>
      <c r="V311" s="2">
        <v>9783863268329</v>
      </c>
    </row>
    <row r="312" spans="1:22" x14ac:dyDescent="0.35">
      <c r="A312" s="4">
        <v>9783868940787</v>
      </c>
      <c r="B312" s="2">
        <v>9783863266035</v>
      </c>
      <c r="C312" t="s">
        <v>505</v>
      </c>
      <c r="D312" t="s">
        <v>113</v>
      </c>
      <c r="E312" t="s">
        <v>108</v>
      </c>
      <c r="F312" t="s">
        <v>34</v>
      </c>
      <c r="G312" s="2">
        <v>224</v>
      </c>
      <c r="H312" s="2" t="s">
        <v>778</v>
      </c>
      <c r="I312" s="5">
        <v>40694.958333333336</v>
      </c>
      <c r="J312" t="s">
        <v>10</v>
      </c>
      <c r="K312" t="s">
        <v>420</v>
      </c>
      <c r="L312" s="1">
        <v>18.649999999999999</v>
      </c>
      <c r="M312" s="1">
        <v>16.809999999999999</v>
      </c>
      <c r="N312" s="1">
        <v>84.05</v>
      </c>
      <c r="O312">
        <v>2</v>
      </c>
      <c r="P312" s="1">
        <f t="shared" si="4"/>
        <v>168.1</v>
      </c>
      <c r="Q312" t="s">
        <v>465</v>
      </c>
      <c r="R312" s="1" t="s">
        <v>1085</v>
      </c>
      <c r="S312" s="1" t="s">
        <v>664</v>
      </c>
      <c r="T312" s="3">
        <v>44334.703472222223</v>
      </c>
      <c r="U312" s="2" t="s">
        <v>9</v>
      </c>
      <c r="V312" s="2" t="s">
        <v>9</v>
      </c>
    </row>
    <row r="313" spans="1:22" x14ac:dyDescent="0.35">
      <c r="A313" s="4">
        <v>9783868941333</v>
      </c>
      <c r="B313" s="2">
        <v>9783863266202</v>
      </c>
      <c r="C313" t="s">
        <v>512</v>
      </c>
      <c r="D313" t="s">
        <v>221</v>
      </c>
      <c r="E313" t="s">
        <v>222</v>
      </c>
      <c r="F313" t="s">
        <v>23</v>
      </c>
      <c r="G313" s="2">
        <v>288</v>
      </c>
      <c r="H313" s="2" t="s">
        <v>778</v>
      </c>
      <c r="I313" s="5">
        <v>40694.958333333336</v>
      </c>
      <c r="J313" t="s">
        <v>10</v>
      </c>
      <c r="K313" t="s">
        <v>420</v>
      </c>
      <c r="L313" s="1">
        <v>27.99</v>
      </c>
      <c r="M313" s="1">
        <v>22.42</v>
      </c>
      <c r="N313" s="1">
        <v>112.10000000000001</v>
      </c>
      <c r="O313">
        <v>2</v>
      </c>
      <c r="P313" s="1">
        <f t="shared" si="4"/>
        <v>224.20000000000002</v>
      </c>
      <c r="Q313" t="s">
        <v>427</v>
      </c>
      <c r="R313" s="1" t="s">
        <v>1089</v>
      </c>
      <c r="S313" s="1" t="s">
        <v>664</v>
      </c>
      <c r="T313" s="3">
        <v>44334.70416666667</v>
      </c>
      <c r="U313" s="2" t="s">
        <v>9</v>
      </c>
      <c r="V313" s="2">
        <v>9783863267209</v>
      </c>
    </row>
    <row r="314" spans="1:22" x14ac:dyDescent="0.35">
      <c r="A314" s="4">
        <v>9783868940824</v>
      </c>
      <c r="B314" s="2">
        <v>9783863265090</v>
      </c>
      <c r="C314" t="s">
        <v>455</v>
      </c>
      <c r="D314" t="s">
        <v>218</v>
      </c>
      <c r="E314" t="s">
        <v>9</v>
      </c>
      <c r="F314" t="s">
        <v>151</v>
      </c>
      <c r="G314" s="2">
        <v>592</v>
      </c>
      <c r="H314" s="2" t="s">
        <v>778</v>
      </c>
      <c r="I314" s="5">
        <v>40603</v>
      </c>
      <c r="J314" t="s">
        <v>10</v>
      </c>
      <c r="K314" t="s">
        <v>420</v>
      </c>
      <c r="L314" s="1">
        <v>46.68</v>
      </c>
      <c r="M314" s="1">
        <v>41.11</v>
      </c>
      <c r="N314" s="1">
        <v>205.55</v>
      </c>
      <c r="O314">
        <v>2</v>
      </c>
      <c r="P314" s="1">
        <f t="shared" si="4"/>
        <v>411.1</v>
      </c>
      <c r="Q314" t="s">
        <v>443</v>
      </c>
      <c r="R314" s="1" t="s">
        <v>1091</v>
      </c>
      <c r="S314" s="1" t="s">
        <v>664</v>
      </c>
      <c r="T314" s="3">
        <v>44334.696527777778</v>
      </c>
      <c r="U314" s="2" t="s">
        <v>9</v>
      </c>
      <c r="V314" s="2" t="s">
        <v>9</v>
      </c>
    </row>
    <row r="315" spans="1:22" x14ac:dyDescent="0.35">
      <c r="A315" s="4">
        <v>9783868940183</v>
      </c>
      <c r="B315" s="2">
        <v>9783863265878</v>
      </c>
      <c r="C315" t="s">
        <v>497</v>
      </c>
      <c r="D315" t="s">
        <v>214</v>
      </c>
      <c r="E315" t="s">
        <v>215</v>
      </c>
      <c r="F315" t="s">
        <v>9</v>
      </c>
      <c r="G315" s="2">
        <v>224</v>
      </c>
      <c r="H315" s="2" t="s">
        <v>778</v>
      </c>
      <c r="I315" s="5">
        <v>40575</v>
      </c>
      <c r="J315" t="s">
        <v>10</v>
      </c>
      <c r="K315" t="s">
        <v>420</v>
      </c>
      <c r="L315" s="1">
        <v>18.649999999999999</v>
      </c>
      <c r="M315" s="1">
        <v>16.809999999999999</v>
      </c>
      <c r="N315" s="1">
        <v>84.05</v>
      </c>
      <c r="O315">
        <v>2</v>
      </c>
      <c r="P315" s="1">
        <f t="shared" si="4"/>
        <v>168.1</v>
      </c>
      <c r="Q315" t="s">
        <v>465</v>
      </c>
      <c r="R315" s="1" t="s">
        <v>1092</v>
      </c>
      <c r="S315" s="1" t="s">
        <v>664</v>
      </c>
      <c r="T315" s="3">
        <v>44334.702777777777</v>
      </c>
      <c r="U315" s="2" t="s">
        <v>9</v>
      </c>
      <c r="V315" s="2" t="s">
        <v>9</v>
      </c>
    </row>
    <row r="316" spans="1:22" x14ac:dyDescent="0.35">
      <c r="A316" s="4">
        <v>9783868940541</v>
      </c>
      <c r="B316" s="2">
        <v>9783863265953</v>
      </c>
      <c r="C316" t="s">
        <v>502</v>
      </c>
      <c r="D316" t="s">
        <v>79</v>
      </c>
      <c r="E316" t="s">
        <v>80</v>
      </c>
      <c r="F316" t="s">
        <v>208</v>
      </c>
      <c r="G316" s="2">
        <v>336</v>
      </c>
      <c r="H316" s="2" t="s">
        <v>778</v>
      </c>
      <c r="I316" s="5">
        <v>40483</v>
      </c>
      <c r="J316" t="s">
        <v>10</v>
      </c>
      <c r="K316" t="s">
        <v>420</v>
      </c>
      <c r="L316" s="1">
        <v>27.99</v>
      </c>
      <c r="M316" s="1">
        <v>22.42</v>
      </c>
      <c r="N316" s="1">
        <v>112.10000000000001</v>
      </c>
      <c r="O316">
        <v>2</v>
      </c>
      <c r="P316" s="1">
        <f t="shared" si="4"/>
        <v>224.20000000000002</v>
      </c>
      <c r="Q316" t="s">
        <v>427</v>
      </c>
      <c r="R316" s="1" t="s">
        <v>1093</v>
      </c>
      <c r="S316" s="1" t="s">
        <v>664</v>
      </c>
      <c r="T316" s="3">
        <v>44334.703472222223</v>
      </c>
      <c r="U316" s="2" t="s">
        <v>9</v>
      </c>
      <c r="V316" s="2">
        <v>9783863267469</v>
      </c>
    </row>
    <row r="317" spans="1:22" x14ac:dyDescent="0.35">
      <c r="A317" s="4">
        <v>9783868940336</v>
      </c>
      <c r="B317" s="2">
        <v>9783863265700</v>
      </c>
      <c r="C317" t="s">
        <v>489</v>
      </c>
      <c r="D317" t="s">
        <v>30</v>
      </c>
      <c r="E317" t="s">
        <v>9</v>
      </c>
      <c r="F317" t="s">
        <v>151</v>
      </c>
      <c r="G317" s="2">
        <v>640</v>
      </c>
      <c r="H317" s="2" t="s">
        <v>778</v>
      </c>
      <c r="I317" s="5">
        <v>40451.958333333336</v>
      </c>
      <c r="J317" t="s">
        <v>10</v>
      </c>
      <c r="K317" t="s">
        <v>420</v>
      </c>
      <c r="L317" s="1">
        <v>37.340000000000003</v>
      </c>
      <c r="M317" s="1">
        <v>33.64</v>
      </c>
      <c r="N317" s="1">
        <v>168.2</v>
      </c>
      <c r="O317">
        <v>2</v>
      </c>
      <c r="P317" s="1">
        <f t="shared" si="4"/>
        <v>336.4</v>
      </c>
      <c r="Q317" t="s">
        <v>431</v>
      </c>
      <c r="R317" s="1" t="s">
        <v>1094</v>
      </c>
      <c r="S317" s="1" t="s">
        <v>664</v>
      </c>
      <c r="T317" s="3">
        <v>44334.700694444444</v>
      </c>
      <c r="U317" s="2" t="s">
        <v>9</v>
      </c>
      <c r="V317" s="2">
        <v>9783863268138</v>
      </c>
    </row>
    <row r="318" spans="1:22" x14ac:dyDescent="0.35">
      <c r="A318" s="4">
        <v>9783868940770</v>
      </c>
      <c r="B318" s="2">
        <v>9783863266028</v>
      </c>
      <c r="C318" t="s">
        <v>504</v>
      </c>
      <c r="D318" t="s">
        <v>112</v>
      </c>
      <c r="E318" t="s">
        <v>108</v>
      </c>
      <c r="F318" t="s">
        <v>34</v>
      </c>
      <c r="G318" s="2">
        <v>240</v>
      </c>
      <c r="H318" s="2" t="s">
        <v>778</v>
      </c>
      <c r="I318" s="5">
        <v>40451.958333333336</v>
      </c>
      <c r="J318" t="s">
        <v>10</v>
      </c>
      <c r="K318" t="s">
        <v>420</v>
      </c>
      <c r="L318" s="1">
        <v>18.649999999999999</v>
      </c>
      <c r="M318" s="1">
        <v>16.809999999999999</v>
      </c>
      <c r="N318" s="1">
        <v>84.05</v>
      </c>
      <c r="O318">
        <v>2</v>
      </c>
      <c r="P318" s="1">
        <f t="shared" si="4"/>
        <v>168.1</v>
      </c>
      <c r="Q318" t="s">
        <v>465</v>
      </c>
      <c r="R318" s="1" t="s">
        <v>1096</v>
      </c>
      <c r="S318" s="1" t="s">
        <v>664</v>
      </c>
      <c r="T318" s="3">
        <v>44334.703472222223</v>
      </c>
      <c r="U318" s="2" t="s">
        <v>9</v>
      </c>
      <c r="V318" s="2" t="s">
        <v>9</v>
      </c>
    </row>
    <row r="319" spans="1:22" x14ac:dyDescent="0.35">
      <c r="A319" s="4">
        <v>9783868940299</v>
      </c>
      <c r="B319" s="2">
        <v>9783863265823</v>
      </c>
      <c r="C319" t="s">
        <v>495</v>
      </c>
      <c r="D319" t="s">
        <v>207</v>
      </c>
      <c r="E319" t="s">
        <v>9</v>
      </c>
      <c r="F319" t="s">
        <v>85</v>
      </c>
      <c r="G319" s="2">
        <v>956</v>
      </c>
      <c r="H319" s="2" t="s">
        <v>778</v>
      </c>
      <c r="I319" s="5">
        <v>40451.958333333336</v>
      </c>
      <c r="J319" t="s">
        <v>10</v>
      </c>
      <c r="K319" t="s">
        <v>420</v>
      </c>
      <c r="L319" s="1">
        <v>93.41</v>
      </c>
      <c r="M319" s="1">
        <v>56.07</v>
      </c>
      <c r="N319" s="1">
        <v>280.35000000000002</v>
      </c>
      <c r="O319">
        <v>2</v>
      </c>
      <c r="P319" s="1">
        <f t="shared" si="4"/>
        <v>560.70000000000005</v>
      </c>
      <c r="Q319" t="s">
        <v>419</v>
      </c>
      <c r="R319" s="1" t="s">
        <v>1095</v>
      </c>
      <c r="S319" s="1" t="s">
        <v>664</v>
      </c>
      <c r="T319" s="3">
        <v>44334.70208333333</v>
      </c>
      <c r="U319" s="2" t="s">
        <v>9</v>
      </c>
      <c r="V319" s="2" t="s">
        <v>9</v>
      </c>
    </row>
    <row r="320" spans="1:22" x14ac:dyDescent="0.35">
      <c r="A320" s="4">
        <v>9783868940114</v>
      </c>
      <c r="B320" s="2">
        <v>9783863266769</v>
      </c>
      <c r="C320" t="s">
        <v>548</v>
      </c>
      <c r="D320" t="s">
        <v>205</v>
      </c>
      <c r="E320" t="s">
        <v>206</v>
      </c>
      <c r="F320" t="s">
        <v>9</v>
      </c>
      <c r="G320" s="2">
        <v>848</v>
      </c>
      <c r="H320" s="2" t="s">
        <v>778</v>
      </c>
      <c r="I320" s="5">
        <v>40421.958333333336</v>
      </c>
      <c r="J320" t="s">
        <v>10</v>
      </c>
      <c r="K320" t="s">
        <v>420</v>
      </c>
      <c r="L320" s="1">
        <v>74.72</v>
      </c>
      <c r="M320" s="1">
        <v>56.07</v>
      </c>
      <c r="N320" s="1">
        <v>280.35000000000002</v>
      </c>
      <c r="O320">
        <v>2</v>
      </c>
      <c r="P320" s="1">
        <f t="shared" si="4"/>
        <v>560.70000000000005</v>
      </c>
      <c r="Q320" t="s">
        <v>448</v>
      </c>
      <c r="R320" s="1" t="s">
        <v>1097</v>
      </c>
      <c r="S320" s="1" t="s">
        <v>664</v>
      </c>
      <c r="T320" s="3">
        <v>44334.707638888889</v>
      </c>
      <c r="U320" s="2" t="s">
        <v>9</v>
      </c>
      <c r="V320" s="2" t="s">
        <v>9</v>
      </c>
    </row>
    <row r="321" spans="1:22" x14ac:dyDescent="0.35">
      <c r="A321" s="4">
        <v>9783868940145</v>
      </c>
      <c r="B321" s="2">
        <v>9783863265304</v>
      </c>
      <c r="C321" t="s">
        <v>469</v>
      </c>
      <c r="D321" t="s">
        <v>343</v>
      </c>
      <c r="E321" t="s">
        <v>9</v>
      </c>
      <c r="F321" t="s">
        <v>119</v>
      </c>
      <c r="G321" s="2">
        <v>1184</v>
      </c>
      <c r="H321" s="2" t="s">
        <v>778</v>
      </c>
      <c r="I321" s="5">
        <v>40390.958333333336</v>
      </c>
      <c r="J321" t="s">
        <v>10</v>
      </c>
      <c r="K321" t="s">
        <v>420</v>
      </c>
      <c r="L321" s="1">
        <v>46.68</v>
      </c>
      <c r="M321" s="1">
        <v>37.369999999999997</v>
      </c>
      <c r="N321" s="1">
        <v>186.85</v>
      </c>
      <c r="O321">
        <v>2</v>
      </c>
      <c r="P321" s="1">
        <f t="shared" si="4"/>
        <v>373.7</v>
      </c>
      <c r="Q321" t="s">
        <v>427</v>
      </c>
      <c r="R321" s="1" t="s">
        <v>1098</v>
      </c>
      <c r="S321" s="1" t="s">
        <v>664</v>
      </c>
      <c r="T321" s="3">
        <v>44334.697916666664</v>
      </c>
      <c r="U321" s="2" t="s">
        <v>9</v>
      </c>
      <c r="V321" s="2">
        <v>9783863267551</v>
      </c>
    </row>
    <row r="322" spans="1:22" x14ac:dyDescent="0.35">
      <c r="A322" s="4">
        <v>9783868940312</v>
      </c>
      <c r="B322" s="2">
        <v>9783863265908</v>
      </c>
      <c r="C322" t="s">
        <v>500</v>
      </c>
      <c r="D322" t="s">
        <v>202</v>
      </c>
      <c r="E322" t="s">
        <v>9</v>
      </c>
      <c r="F322" t="s">
        <v>23</v>
      </c>
      <c r="G322" s="2">
        <v>470</v>
      </c>
      <c r="H322" s="2" t="s">
        <v>778</v>
      </c>
      <c r="I322" s="5">
        <v>40390.958333333336</v>
      </c>
      <c r="J322" t="s">
        <v>10</v>
      </c>
      <c r="K322" t="s">
        <v>420</v>
      </c>
      <c r="L322" s="1">
        <v>37.340000000000003</v>
      </c>
      <c r="M322" s="1">
        <v>33.64</v>
      </c>
      <c r="N322" s="1">
        <v>168.2</v>
      </c>
      <c r="O322">
        <v>2</v>
      </c>
      <c r="P322" s="1">
        <f t="shared" si="4"/>
        <v>336.4</v>
      </c>
      <c r="Q322" t="s">
        <v>443</v>
      </c>
      <c r="R322" s="1" t="s">
        <v>1099</v>
      </c>
      <c r="S322" s="1" t="s">
        <v>664</v>
      </c>
      <c r="T322" s="3">
        <v>44334.702777777777</v>
      </c>
      <c r="U322" s="2" t="s">
        <v>9</v>
      </c>
      <c r="V322" s="2" t="s">
        <v>9</v>
      </c>
    </row>
    <row r="323" spans="1:22" x14ac:dyDescent="0.35">
      <c r="A323" s="4">
        <v>9783868940886</v>
      </c>
      <c r="B323" s="2">
        <v>9783863267339</v>
      </c>
      <c r="C323" t="s">
        <v>577</v>
      </c>
      <c r="D323" t="s">
        <v>72</v>
      </c>
      <c r="E323" t="s">
        <v>9</v>
      </c>
      <c r="F323" t="s">
        <v>23</v>
      </c>
      <c r="G323" s="2">
        <v>1168</v>
      </c>
      <c r="H323" s="2" t="s">
        <v>778</v>
      </c>
      <c r="I323" s="5">
        <v>40329.958333333336</v>
      </c>
      <c r="J323" t="s">
        <v>10</v>
      </c>
      <c r="K323" t="s">
        <v>420</v>
      </c>
      <c r="L323" s="1">
        <v>37.340000000000003</v>
      </c>
      <c r="M323" s="1">
        <v>29.9</v>
      </c>
      <c r="N323" s="1">
        <v>149.5</v>
      </c>
      <c r="O323">
        <v>2</v>
      </c>
      <c r="P323" s="1">
        <f t="shared" si="4"/>
        <v>299</v>
      </c>
      <c r="Q323" t="s">
        <v>465</v>
      </c>
      <c r="R323" s="1" t="s">
        <v>1100</v>
      </c>
      <c r="S323" s="1" t="s">
        <v>664</v>
      </c>
      <c r="T323" s="3">
        <v>45021.669444444444</v>
      </c>
      <c r="U323" s="2" t="s">
        <v>9</v>
      </c>
      <c r="V323" s="2" t="s">
        <v>9</v>
      </c>
    </row>
    <row r="324" spans="1:22" x14ac:dyDescent="0.35">
      <c r="A324" s="4">
        <v>9783868940053</v>
      </c>
      <c r="B324" s="2">
        <v>9783863265861</v>
      </c>
      <c r="C324" t="s">
        <v>496</v>
      </c>
      <c r="D324" t="s">
        <v>194</v>
      </c>
      <c r="E324" t="s">
        <v>9</v>
      </c>
      <c r="F324" t="s">
        <v>84</v>
      </c>
      <c r="G324" s="2">
        <v>1240</v>
      </c>
      <c r="H324" s="2" t="s">
        <v>778</v>
      </c>
      <c r="I324" s="5">
        <v>40238</v>
      </c>
      <c r="J324" t="s">
        <v>10</v>
      </c>
      <c r="K324" t="s">
        <v>420</v>
      </c>
      <c r="L324" s="1">
        <v>65.37</v>
      </c>
      <c r="M324" s="1">
        <v>56.07</v>
      </c>
      <c r="N324" s="1">
        <v>280.35000000000002</v>
      </c>
      <c r="O324">
        <v>2</v>
      </c>
      <c r="P324" s="1">
        <f t="shared" ref="P324:P387" si="5">N324*O324</f>
        <v>560.70000000000005</v>
      </c>
      <c r="Q324" t="s">
        <v>443</v>
      </c>
      <c r="R324" s="1" t="s">
        <v>1101</v>
      </c>
      <c r="S324" s="1" t="s">
        <v>664</v>
      </c>
      <c r="T324" s="3">
        <v>44334.702777777777</v>
      </c>
      <c r="U324" s="2" t="s">
        <v>9</v>
      </c>
      <c r="V324" s="2" t="s">
        <v>9</v>
      </c>
    </row>
    <row r="325" spans="1:22" x14ac:dyDescent="0.35">
      <c r="A325" s="4">
        <v>9783868940268</v>
      </c>
      <c r="B325" s="2">
        <v>9783863265885</v>
      </c>
      <c r="C325" t="s">
        <v>498</v>
      </c>
      <c r="D325" t="s">
        <v>190</v>
      </c>
      <c r="E325" t="s">
        <v>191</v>
      </c>
      <c r="F325" t="s">
        <v>23</v>
      </c>
      <c r="G325" s="2">
        <v>224</v>
      </c>
      <c r="H325" s="2" t="s">
        <v>778</v>
      </c>
      <c r="I325" s="5">
        <v>40210</v>
      </c>
      <c r="J325" t="s">
        <v>10</v>
      </c>
      <c r="K325" t="s">
        <v>420</v>
      </c>
      <c r="L325" s="1">
        <v>18.649999999999999</v>
      </c>
      <c r="M325" s="1">
        <v>16.809999999999999</v>
      </c>
      <c r="N325" s="1">
        <v>84.05</v>
      </c>
      <c r="O325">
        <v>2</v>
      </c>
      <c r="P325" s="1">
        <f t="shared" si="5"/>
        <v>168.1</v>
      </c>
      <c r="Q325" t="s">
        <v>465</v>
      </c>
      <c r="R325" s="1" t="s">
        <v>1102</v>
      </c>
      <c r="S325" s="1" t="s">
        <v>664</v>
      </c>
      <c r="T325" s="3">
        <v>44334.702777777777</v>
      </c>
      <c r="U325" s="2" t="s">
        <v>9</v>
      </c>
      <c r="V325" s="2" t="s">
        <v>9</v>
      </c>
    </row>
    <row r="326" spans="1:22" x14ac:dyDescent="0.35">
      <c r="A326" s="4">
        <v>9783868940275</v>
      </c>
      <c r="B326" s="2">
        <v>9783863266806</v>
      </c>
      <c r="C326" t="s">
        <v>551</v>
      </c>
      <c r="D326" t="s">
        <v>192</v>
      </c>
      <c r="E326" t="s">
        <v>193</v>
      </c>
      <c r="F326" t="s">
        <v>23</v>
      </c>
      <c r="G326" s="2">
        <v>224</v>
      </c>
      <c r="H326" s="2" t="s">
        <v>778</v>
      </c>
      <c r="I326" s="5">
        <v>40210</v>
      </c>
      <c r="J326" t="s">
        <v>10</v>
      </c>
      <c r="K326" t="s">
        <v>420</v>
      </c>
      <c r="L326" s="1">
        <v>18.649999999999999</v>
      </c>
      <c r="M326" s="1">
        <v>16.809999999999999</v>
      </c>
      <c r="N326" s="1">
        <v>84.05</v>
      </c>
      <c r="O326">
        <v>2</v>
      </c>
      <c r="P326" s="1">
        <f t="shared" si="5"/>
        <v>168.1</v>
      </c>
      <c r="Q326" t="s">
        <v>465</v>
      </c>
      <c r="R326" s="1" t="s">
        <v>1103</v>
      </c>
      <c r="S326" s="1" t="s">
        <v>664</v>
      </c>
      <c r="T326" s="3">
        <v>44334.708333333336</v>
      </c>
      <c r="U326" s="2" t="s">
        <v>9</v>
      </c>
      <c r="V326" s="2" t="s">
        <v>9</v>
      </c>
    </row>
    <row r="327" spans="1:22" x14ac:dyDescent="0.35">
      <c r="A327" s="4">
        <v>9783827373236</v>
      </c>
      <c r="B327" s="2">
        <v>9783863266653</v>
      </c>
      <c r="C327" t="s">
        <v>540</v>
      </c>
      <c r="D327" t="s">
        <v>189</v>
      </c>
      <c r="E327" t="s">
        <v>9</v>
      </c>
      <c r="F327" t="s">
        <v>9</v>
      </c>
      <c r="G327" s="2">
        <v>176</v>
      </c>
      <c r="H327" s="2" t="s">
        <v>778</v>
      </c>
      <c r="I327" s="5">
        <v>40148</v>
      </c>
      <c r="J327" t="s">
        <v>10</v>
      </c>
      <c r="K327" t="s">
        <v>420</v>
      </c>
      <c r="L327" s="1">
        <v>23.32</v>
      </c>
      <c r="M327" s="1">
        <v>20.55</v>
      </c>
      <c r="N327" s="1">
        <v>102.75</v>
      </c>
      <c r="O327">
        <v>2</v>
      </c>
      <c r="P327" s="1">
        <f t="shared" si="5"/>
        <v>205.5</v>
      </c>
      <c r="Q327" t="s">
        <v>448</v>
      </c>
      <c r="R327" s="1" t="s">
        <v>1104</v>
      </c>
      <c r="S327" s="1" t="s">
        <v>664</v>
      </c>
      <c r="T327" s="3">
        <v>44334.706944444442</v>
      </c>
      <c r="U327" s="2" t="s">
        <v>9</v>
      </c>
      <c r="V327" s="2" t="s">
        <v>9</v>
      </c>
    </row>
    <row r="328" spans="1:22" x14ac:dyDescent="0.35">
      <c r="A328" s="4">
        <v>9783827371461</v>
      </c>
      <c r="B328" s="2">
        <v>9783863265489</v>
      </c>
      <c r="C328" t="s">
        <v>478</v>
      </c>
      <c r="D328" t="s">
        <v>186</v>
      </c>
      <c r="E328" t="s">
        <v>187</v>
      </c>
      <c r="F328" t="s">
        <v>84</v>
      </c>
      <c r="G328" s="2">
        <v>1216</v>
      </c>
      <c r="H328" s="2" t="s">
        <v>778</v>
      </c>
      <c r="I328" s="5">
        <v>40126</v>
      </c>
      <c r="J328" t="s">
        <v>10</v>
      </c>
      <c r="K328" t="s">
        <v>420</v>
      </c>
      <c r="L328" s="1">
        <v>74.72</v>
      </c>
      <c r="M328" s="1">
        <v>74.760000000000005</v>
      </c>
      <c r="N328" s="1">
        <v>373.8</v>
      </c>
      <c r="O328">
        <v>2</v>
      </c>
      <c r="P328" s="1">
        <f t="shared" si="5"/>
        <v>747.6</v>
      </c>
      <c r="Q328" t="s">
        <v>424</v>
      </c>
      <c r="R328" s="1" t="s">
        <v>1105</v>
      </c>
      <c r="S328" s="1" t="s">
        <v>664</v>
      </c>
      <c r="T328" s="3">
        <v>44334.699305555558</v>
      </c>
      <c r="U328" s="2" t="s">
        <v>9</v>
      </c>
      <c r="V328" s="2">
        <v>9783863268251</v>
      </c>
    </row>
    <row r="329" spans="1:22" x14ac:dyDescent="0.35">
      <c r="A329" s="4">
        <v>9783827373489</v>
      </c>
      <c r="B329" s="2">
        <v>9783863265786</v>
      </c>
      <c r="C329" t="s">
        <v>493</v>
      </c>
      <c r="D329" t="s">
        <v>188</v>
      </c>
      <c r="E329" t="s">
        <v>38</v>
      </c>
      <c r="F329" t="s">
        <v>23</v>
      </c>
      <c r="G329" s="2">
        <v>1184</v>
      </c>
      <c r="H329" s="2" t="s">
        <v>778</v>
      </c>
      <c r="I329" s="5">
        <v>40118</v>
      </c>
      <c r="J329" t="s">
        <v>10</v>
      </c>
      <c r="K329" t="s">
        <v>420</v>
      </c>
      <c r="L329" s="1">
        <v>56.03</v>
      </c>
      <c r="M329" s="1">
        <v>49.52</v>
      </c>
      <c r="N329" s="1">
        <v>247.60000000000002</v>
      </c>
      <c r="O329">
        <v>2</v>
      </c>
      <c r="P329" s="1">
        <f t="shared" si="5"/>
        <v>495.20000000000005</v>
      </c>
      <c r="Q329" t="s">
        <v>443</v>
      </c>
      <c r="R329" s="1" t="s">
        <v>1106</v>
      </c>
      <c r="S329" s="1" t="s">
        <v>664</v>
      </c>
      <c r="T329" s="3">
        <v>44334.701388888891</v>
      </c>
      <c r="U329" s="2" t="s">
        <v>9</v>
      </c>
      <c r="V329" s="2">
        <v>9783863267650</v>
      </c>
    </row>
    <row r="330" spans="1:22" x14ac:dyDescent="0.35">
      <c r="A330" s="4">
        <v>9783827373601</v>
      </c>
      <c r="B330" s="2">
        <v>9783863265656</v>
      </c>
      <c r="C330" t="s">
        <v>713</v>
      </c>
      <c r="D330" t="s">
        <v>179</v>
      </c>
      <c r="E330" t="s">
        <v>180</v>
      </c>
      <c r="F330" t="s">
        <v>102</v>
      </c>
      <c r="G330" s="2">
        <v>1216</v>
      </c>
      <c r="H330" s="2" t="s">
        <v>778</v>
      </c>
      <c r="I330" s="5">
        <v>40086.958333333336</v>
      </c>
      <c r="J330" t="s">
        <v>10</v>
      </c>
      <c r="K330" t="s">
        <v>420</v>
      </c>
      <c r="L330" s="1">
        <v>84.07</v>
      </c>
      <c r="M330" s="1">
        <v>56.07</v>
      </c>
      <c r="N330" s="1">
        <v>280.35000000000002</v>
      </c>
      <c r="O330">
        <v>2</v>
      </c>
      <c r="P330" s="1">
        <f t="shared" si="5"/>
        <v>560.70000000000005</v>
      </c>
      <c r="Q330" t="s">
        <v>433</v>
      </c>
      <c r="R330" s="1" t="s">
        <v>1107</v>
      </c>
      <c r="S330" s="1" t="s">
        <v>664</v>
      </c>
      <c r="T330" s="3">
        <v>44334.7</v>
      </c>
      <c r="U330" s="2" t="s">
        <v>9</v>
      </c>
      <c r="V330" s="2">
        <v>9783863268657</v>
      </c>
    </row>
    <row r="331" spans="1:22" x14ac:dyDescent="0.35">
      <c r="A331" s="4">
        <v>9783868940237</v>
      </c>
      <c r="B331" s="2">
        <v>9783863265694</v>
      </c>
      <c r="C331" t="s">
        <v>269</v>
      </c>
      <c r="D331" t="s">
        <v>181</v>
      </c>
      <c r="E331" t="s">
        <v>182</v>
      </c>
      <c r="F331" t="s">
        <v>183</v>
      </c>
      <c r="G331" s="2">
        <v>1640</v>
      </c>
      <c r="H331" s="2" t="s">
        <v>778</v>
      </c>
      <c r="I331" s="5">
        <v>40086.958333333336</v>
      </c>
      <c r="J331" t="s">
        <v>10</v>
      </c>
      <c r="K331" t="s">
        <v>420</v>
      </c>
      <c r="L331" s="1">
        <v>74.72</v>
      </c>
      <c r="M331" s="1">
        <v>56.07</v>
      </c>
      <c r="N331" s="1">
        <v>280.35000000000002</v>
      </c>
      <c r="O331">
        <v>2</v>
      </c>
      <c r="P331" s="1">
        <f t="shared" si="5"/>
        <v>560.70000000000005</v>
      </c>
      <c r="Q331" t="s">
        <v>433</v>
      </c>
      <c r="R331" s="1" t="s">
        <v>1108</v>
      </c>
      <c r="S331" s="1" t="s">
        <v>664</v>
      </c>
      <c r="T331" s="3">
        <v>44334.700694444444</v>
      </c>
      <c r="U331" s="2" t="s">
        <v>9</v>
      </c>
      <c r="V331" s="2">
        <v>9783863268602</v>
      </c>
    </row>
    <row r="332" spans="1:22" x14ac:dyDescent="0.35">
      <c r="A332" s="4">
        <v>9783868940077</v>
      </c>
      <c r="B332" s="2">
        <v>9783863266776</v>
      </c>
      <c r="C332" t="s">
        <v>549</v>
      </c>
      <c r="D332" t="s">
        <v>184</v>
      </c>
      <c r="E332" t="s">
        <v>185</v>
      </c>
      <c r="F332" t="s">
        <v>9</v>
      </c>
      <c r="G332" s="2">
        <v>688</v>
      </c>
      <c r="H332" s="2" t="s">
        <v>778</v>
      </c>
      <c r="I332" s="5">
        <v>40086.958333333336</v>
      </c>
      <c r="J332" t="s">
        <v>10</v>
      </c>
      <c r="K332" t="s">
        <v>420</v>
      </c>
      <c r="L332" s="1">
        <v>46.68</v>
      </c>
      <c r="M332" s="1">
        <v>41.11</v>
      </c>
      <c r="N332" s="1">
        <v>205.55</v>
      </c>
      <c r="O332">
        <v>2</v>
      </c>
      <c r="P332" s="1">
        <f t="shared" si="5"/>
        <v>411.1</v>
      </c>
      <c r="Q332" t="s">
        <v>443</v>
      </c>
      <c r="R332" s="1" t="s">
        <v>1109</v>
      </c>
      <c r="S332" s="1" t="s">
        <v>664</v>
      </c>
      <c r="T332" s="3">
        <v>44334.708333333336</v>
      </c>
      <c r="U332" s="2" t="s">
        <v>9</v>
      </c>
      <c r="V332" s="2" t="s">
        <v>9</v>
      </c>
    </row>
    <row r="333" spans="1:22" x14ac:dyDescent="0.35">
      <c r="A333" s="4">
        <v>9783827373533</v>
      </c>
      <c r="B333" s="2">
        <v>9783863266523</v>
      </c>
      <c r="C333" t="s">
        <v>533</v>
      </c>
      <c r="D333" t="s">
        <v>178</v>
      </c>
      <c r="E333" t="s">
        <v>38</v>
      </c>
      <c r="F333" t="s">
        <v>84</v>
      </c>
      <c r="G333" s="2">
        <v>464</v>
      </c>
      <c r="H333" s="2" t="s">
        <v>778</v>
      </c>
      <c r="I333" s="5">
        <v>40056.958333333336</v>
      </c>
      <c r="J333" t="s">
        <v>10</v>
      </c>
      <c r="K333" t="s">
        <v>420</v>
      </c>
      <c r="L333" s="1">
        <v>37.340000000000003</v>
      </c>
      <c r="M333" s="1">
        <v>33.64</v>
      </c>
      <c r="N333" s="1">
        <v>168.2</v>
      </c>
      <c r="O333">
        <v>2</v>
      </c>
      <c r="P333" s="1">
        <f t="shared" si="5"/>
        <v>336.4</v>
      </c>
      <c r="Q333" t="s">
        <v>443</v>
      </c>
      <c r="R333" s="1" t="s">
        <v>1110</v>
      </c>
      <c r="S333" s="1" t="s">
        <v>664</v>
      </c>
      <c r="T333" s="3">
        <v>44334.706944444442</v>
      </c>
      <c r="U333" s="2" t="s">
        <v>9</v>
      </c>
      <c r="V333" s="2" t="s">
        <v>9</v>
      </c>
    </row>
    <row r="334" spans="1:22" x14ac:dyDescent="0.35">
      <c r="A334" s="4">
        <v>9783827373649</v>
      </c>
      <c r="B334" s="2">
        <v>9783863265670</v>
      </c>
      <c r="C334" t="s">
        <v>488</v>
      </c>
      <c r="D334" t="s">
        <v>176</v>
      </c>
      <c r="E334" t="s">
        <v>9</v>
      </c>
      <c r="F334" t="s">
        <v>151</v>
      </c>
      <c r="G334" s="2">
        <v>528</v>
      </c>
      <c r="H334" s="2" t="s">
        <v>778</v>
      </c>
      <c r="I334" s="5">
        <v>40025.958333333336</v>
      </c>
      <c r="J334" t="s">
        <v>10</v>
      </c>
      <c r="K334" t="s">
        <v>420</v>
      </c>
      <c r="L334" s="1">
        <v>23.32</v>
      </c>
      <c r="M334" s="1">
        <v>20.55</v>
      </c>
      <c r="N334" s="1">
        <v>102.75</v>
      </c>
      <c r="O334">
        <v>2</v>
      </c>
      <c r="P334" s="1">
        <f t="shared" si="5"/>
        <v>205.5</v>
      </c>
      <c r="Q334" t="s">
        <v>438</v>
      </c>
      <c r="R334" s="1" t="s">
        <v>1111</v>
      </c>
      <c r="S334" s="1" t="s">
        <v>664</v>
      </c>
      <c r="T334" s="3">
        <v>44334.700694444444</v>
      </c>
      <c r="U334" s="2" t="s">
        <v>9</v>
      </c>
      <c r="V334" s="2">
        <v>9783863267414</v>
      </c>
    </row>
    <row r="335" spans="1:22" x14ac:dyDescent="0.35">
      <c r="A335" s="4">
        <v>9783827373670</v>
      </c>
      <c r="B335" s="2">
        <v>9783863266561</v>
      </c>
      <c r="C335" t="s">
        <v>535</v>
      </c>
      <c r="D335" t="s">
        <v>168</v>
      </c>
      <c r="E335" t="s">
        <v>169</v>
      </c>
      <c r="F335" t="s">
        <v>9</v>
      </c>
      <c r="G335" s="2">
        <v>336</v>
      </c>
      <c r="H335" s="2" t="s">
        <v>778</v>
      </c>
      <c r="I335" s="5">
        <v>39964.958333333336</v>
      </c>
      <c r="J335" t="s">
        <v>10</v>
      </c>
      <c r="K335" t="s">
        <v>420</v>
      </c>
      <c r="L335" s="1">
        <v>37.340000000000003</v>
      </c>
      <c r="M335" s="1">
        <v>33.64</v>
      </c>
      <c r="N335" s="1">
        <v>168.2</v>
      </c>
      <c r="O335">
        <v>2</v>
      </c>
      <c r="P335" s="1">
        <f t="shared" si="5"/>
        <v>336.4</v>
      </c>
      <c r="Q335" t="s">
        <v>465</v>
      </c>
      <c r="R335" s="1" t="s">
        <v>1112</v>
      </c>
      <c r="S335" s="1" t="s">
        <v>664</v>
      </c>
      <c r="T335" s="3">
        <v>44334.706944444442</v>
      </c>
      <c r="U335" s="2" t="s">
        <v>9</v>
      </c>
      <c r="V335" s="2" t="s">
        <v>9</v>
      </c>
    </row>
    <row r="336" spans="1:22" x14ac:dyDescent="0.35">
      <c r="A336" s="4">
        <v>9783827373281</v>
      </c>
      <c r="B336" s="2">
        <v>9783863265779</v>
      </c>
      <c r="C336" t="s">
        <v>735</v>
      </c>
      <c r="D336" t="s">
        <v>166</v>
      </c>
      <c r="E336" t="s">
        <v>9</v>
      </c>
      <c r="F336" t="s">
        <v>139</v>
      </c>
      <c r="G336" s="2">
        <v>976</v>
      </c>
      <c r="H336" s="2" t="s">
        <v>778</v>
      </c>
      <c r="I336" s="5">
        <v>39933.958333333336</v>
      </c>
      <c r="J336" t="s">
        <v>10</v>
      </c>
      <c r="K336" t="s">
        <v>420</v>
      </c>
      <c r="L336" s="1">
        <v>74.72</v>
      </c>
      <c r="M336" s="1">
        <v>56.07</v>
      </c>
      <c r="N336" s="1">
        <v>280.35000000000002</v>
      </c>
      <c r="O336">
        <v>2</v>
      </c>
      <c r="P336" s="1">
        <f t="shared" si="5"/>
        <v>560.70000000000005</v>
      </c>
      <c r="Q336" t="s">
        <v>431</v>
      </c>
      <c r="R336" s="1" t="s">
        <v>1113</v>
      </c>
      <c r="S336" s="1" t="s">
        <v>664</v>
      </c>
      <c r="T336" s="3">
        <v>44334.701388888891</v>
      </c>
      <c r="U336" s="2" t="s">
        <v>9</v>
      </c>
      <c r="V336" s="2" t="s">
        <v>9</v>
      </c>
    </row>
    <row r="337" spans="1:22" x14ac:dyDescent="0.35">
      <c r="A337" s="4">
        <v>9783827373137</v>
      </c>
      <c r="B337" s="2">
        <v>9783863267704</v>
      </c>
      <c r="C337" t="s">
        <v>588</v>
      </c>
      <c r="D337" t="s">
        <v>161</v>
      </c>
      <c r="E337" t="s">
        <v>9</v>
      </c>
      <c r="F337" t="s">
        <v>85</v>
      </c>
      <c r="G337" s="2">
        <v>1008</v>
      </c>
      <c r="H337" s="2" t="s">
        <v>778</v>
      </c>
      <c r="I337" s="5">
        <v>39903.958333333336</v>
      </c>
      <c r="J337" t="s">
        <v>10</v>
      </c>
      <c r="K337" t="s">
        <v>420</v>
      </c>
      <c r="L337" s="1">
        <v>65.37</v>
      </c>
      <c r="M337" s="1">
        <v>56.07</v>
      </c>
      <c r="N337" s="1">
        <v>280.35000000000002</v>
      </c>
      <c r="O337">
        <v>2</v>
      </c>
      <c r="P337" s="1">
        <f t="shared" si="5"/>
        <v>560.70000000000005</v>
      </c>
      <c r="Q337" t="s">
        <v>419</v>
      </c>
      <c r="R337" s="1" t="s">
        <v>1114</v>
      </c>
      <c r="S337" s="1" t="s">
        <v>664</v>
      </c>
      <c r="T337" s="3">
        <v>44334.72152777778</v>
      </c>
      <c r="U337" s="2" t="s">
        <v>9</v>
      </c>
      <c r="V337" s="2" t="s">
        <v>9</v>
      </c>
    </row>
    <row r="338" spans="1:22" x14ac:dyDescent="0.35">
      <c r="A338" s="4">
        <v>9783827373335</v>
      </c>
      <c r="B338" s="2">
        <v>9783863263324</v>
      </c>
      <c r="C338" t="s">
        <v>741</v>
      </c>
      <c r="D338" t="s">
        <v>158</v>
      </c>
      <c r="E338" t="s">
        <v>9</v>
      </c>
      <c r="F338" t="s">
        <v>140</v>
      </c>
      <c r="G338" s="2">
        <v>1408</v>
      </c>
      <c r="H338" s="2" t="s">
        <v>778</v>
      </c>
      <c r="I338" s="5">
        <v>39873</v>
      </c>
      <c r="J338" t="s">
        <v>10</v>
      </c>
      <c r="K338" t="s">
        <v>420</v>
      </c>
      <c r="L338" s="1">
        <v>84.07</v>
      </c>
      <c r="M338" s="1">
        <v>56.07</v>
      </c>
      <c r="N338" s="1">
        <v>280.35000000000002</v>
      </c>
      <c r="O338">
        <v>2</v>
      </c>
      <c r="P338" s="1">
        <f t="shared" si="5"/>
        <v>560.70000000000005</v>
      </c>
      <c r="Q338" t="s">
        <v>442</v>
      </c>
      <c r="R338" s="1" t="s">
        <v>1115</v>
      </c>
      <c r="S338" s="1" t="s">
        <v>664</v>
      </c>
      <c r="T338" s="3">
        <v>44344.887499999997</v>
      </c>
      <c r="U338" s="2" t="s">
        <v>9</v>
      </c>
      <c r="V338" s="2" t="s">
        <v>9</v>
      </c>
    </row>
    <row r="339" spans="1:22" x14ac:dyDescent="0.35">
      <c r="A339" s="4">
        <v>9783868940121</v>
      </c>
      <c r="B339" s="2">
        <v>9783863263348</v>
      </c>
      <c r="C339" t="s">
        <v>728</v>
      </c>
      <c r="D339" t="s">
        <v>153</v>
      </c>
      <c r="E339" t="s">
        <v>154</v>
      </c>
      <c r="F339" t="s">
        <v>155</v>
      </c>
      <c r="G339" s="2">
        <v>552</v>
      </c>
      <c r="H339" s="2" t="s">
        <v>778</v>
      </c>
      <c r="I339" s="5">
        <v>39842</v>
      </c>
      <c r="J339" t="s">
        <v>10</v>
      </c>
      <c r="K339" t="s">
        <v>420</v>
      </c>
      <c r="L339" s="1">
        <v>32.659999999999997</v>
      </c>
      <c r="M339" s="1">
        <v>36.44</v>
      </c>
      <c r="N339" s="1">
        <v>182.2</v>
      </c>
      <c r="O339">
        <v>2</v>
      </c>
      <c r="P339" s="1">
        <f t="shared" si="5"/>
        <v>364.4</v>
      </c>
      <c r="Q339" t="s">
        <v>443</v>
      </c>
      <c r="R339" s="1" t="s">
        <v>1116</v>
      </c>
      <c r="S339" s="1" t="s">
        <v>664</v>
      </c>
      <c r="T339" s="3">
        <v>44344.887499999997</v>
      </c>
      <c r="U339" s="2" t="s">
        <v>9</v>
      </c>
      <c r="V339" s="2" t="s">
        <v>9</v>
      </c>
    </row>
    <row r="340" spans="1:22" x14ac:dyDescent="0.35">
      <c r="A340" s="4">
        <v>9783827373496</v>
      </c>
      <c r="B340" s="2">
        <v>9783863266707</v>
      </c>
      <c r="C340" t="s">
        <v>544</v>
      </c>
      <c r="D340" t="s">
        <v>156</v>
      </c>
      <c r="E340" t="s">
        <v>157</v>
      </c>
      <c r="F340" t="s">
        <v>23</v>
      </c>
      <c r="G340" s="2">
        <v>608</v>
      </c>
      <c r="H340" s="2" t="s">
        <v>778</v>
      </c>
      <c r="I340" s="5">
        <v>39814</v>
      </c>
      <c r="J340" t="s">
        <v>10</v>
      </c>
      <c r="K340" t="s">
        <v>420</v>
      </c>
      <c r="L340" s="1">
        <v>46.68</v>
      </c>
      <c r="M340" s="1">
        <v>37.369999999999997</v>
      </c>
      <c r="N340" s="1">
        <v>186.85</v>
      </c>
      <c r="O340">
        <v>2</v>
      </c>
      <c r="P340" s="1">
        <f t="shared" si="5"/>
        <v>373.7</v>
      </c>
      <c r="Q340" t="s">
        <v>424</v>
      </c>
      <c r="R340" s="1" t="s">
        <v>1117</v>
      </c>
      <c r="S340" s="1" t="s">
        <v>664</v>
      </c>
      <c r="T340" s="3">
        <v>44334.707638888889</v>
      </c>
      <c r="U340" s="2" t="s">
        <v>9</v>
      </c>
      <c r="V340" s="2" t="s">
        <v>9</v>
      </c>
    </row>
    <row r="341" spans="1:22" x14ac:dyDescent="0.35">
      <c r="A341" s="4">
        <v>9783827373595</v>
      </c>
      <c r="B341" s="2">
        <v>9783863265649</v>
      </c>
      <c r="C341" t="s">
        <v>743</v>
      </c>
      <c r="D341" t="s">
        <v>152</v>
      </c>
      <c r="E341" t="s">
        <v>9</v>
      </c>
      <c r="F341" t="s">
        <v>85</v>
      </c>
      <c r="G341" s="2">
        <v>688</v>
      </c>
      <c r="H341" s="2" t="s">
        <v>778</v>
      </c>
      <c r="I341" s="5">
        <v>39783</v>
      </c>
      <c r="J341" t="s">
        <v>10</v>
      </c>
      <c r="K341" t="s">
        <v>420</v>
      </c>
      <c r="L341" s="1">
        <v>46.68</v>
      </c>
      <c r="M341" s="1">
        <v>37.369999999999997</v>
      </c>
      <c r="N341" s="1">
        <v>186.85</v>
      </c>
      <c r="O341">
        <v>2</v>
      </c>
      <c r="P341" s="1">
        <f t="shared" si="5"/>
        <v>373.7</v>
      </c>
      <c r="Q341" t="s">
        <v>431</v>
      </c>
      <c r="R341" s="1" t="s">
        <v>1118</v>
      </c>
      <c r="S341" s="1" t="s">
        <v>664</v>
      </c>
      <c r="T341" s="3">
        <v>44334.7</v>
      </c>
      <c r="U341" s="2" t="s">
        <v>9</v>
      </c>
      <c r="V341" s="2">
        <v>9783863267445</v>
      </c>
    </row>
    <row r="342" spans="1:22" x14ac:dyDescent="0.35">
      <c r="A342" s="4">
        <v>9783827373212</v>
      </c>
      <c r="B342" s="2">
        <v>9783863265601</v>
      </c>
      <c r="C342" t="s">
        <v>485</v>
      </c>
      <c r="D342" t="s">
        <v>146</v>
      </c>
      <c r="E342" t="s">
        <v>147</v>
      </c>
      <c r="F342" t="s">
        <v>9</v>
      </c>
      <c r="G342" s="2">
        <v>752</v>
      </c>
      <c r="H342" s="2" t="s">
        <v>778</v>
      </c>
      <c r="I342" s="5">
        <v>39691.958333333336</v>
      </c>
      <c r="J342" t="s">
        <v>10</v>
      </c>
      <c r="K342" t="s">
        <v>420</v>
      </c>
      <c r="L342" s="1">
        <v>37.340000000000003</v>
      </c>
      <c r="M342" s="1">
        <v>33.64</v>
      </c>
      <c r="N342" s="1">
        <v>168.2</v>
      </c>
      <c r="O342">
        <v>2</v>
      </c>
      <c r="P342" s="1">
        <f t="shared" si="5"/>
        <v>336.4</v>
      </c>
      <c r="Q342" t="s">
        <v>448</v>
      </c>
      <c r="R342" s="1" t="s">
        <v>1120</v>
      </c>
      <c r="S342" s="1" t="s">
        <v>664</v>
      </c>
      <c r="T342" s="3">
        <v>44334.7</v>
      </c>
      <c r="U342" s="2" t="s">
        <v>9</v>
      </c>
      <c r="V342" s="2" t="s">
        <v>9</v>
      </c>
    </row>
    <row r="343" spans="1:22" x14ac:dyDescent="0.35">
      <c r="A343" s="4">
        <v>9783827373014</v>
      </c>
      <c r="B343" s="2">
        <v>9783863265564</v>
      </c>
      <c r="C343" t="s">
        <v>738</v>
      </c>
      <c r="D343" t="s">
        <v>148</v>
      </c>
      <c r="E343" t="s">
        <v>149</v>
      </c>
      <c r="F343" t="s">
        <v>102</v>
      </c>
      <c r="G343" s="2">
        <v>976</v>
      </c>
      <c r="H343" s="2" t="s">
        <v>778</v>
      </c>
      <c r="I343" s="5">
        <v>39691.958333333336</v>
      </c>
      <c r="J343" t="s">
        <v>10</v>
      </c>
      <c r="K343" t="s">
        <v>420</v>
      </c>
      <c r="L343" s="1">
        <v>18.649999999999999</v>
      </c>
      <c r="M343" s="1">
        <v>16.809999999999999</v>
      </c>
      <c r="N343" s="1">
        <v>84.05</v>
      </c>
      <c r="O343">
        <v>2</v>
      </c>
      <c r="P343" s="1">
        <f t="shared" si="5"/>
        <v>168.1</v>
      </c>
      <c r="Q343" t="s">
        <v>427</v>
      </c>
      <c r="R343" s="1" t="s">
        <v>1119</v>
      </c>
      <c r="S343" s="1" t="s">
        <v>664</v>
      </c>
      <c r="T343" s="3">
        <v>44334.699305555558</v>
      </c>
      <c r="U343" s="2" t="s">
        <v>9</v>
      </c>
      <c r="V343" s="2" t="s">
        <v>9</v>
      </c>
    </row>
    <row r="344" spans="1:22" x14ac:dyDescent="0.35">
      <c r="A344" s="4">
        <v>9783827372864</v>
      </c>
      <c r="B344" s="2">
        <v>9783863266172</v>
      </c>
      <c r="C344" t="s">
        <v>509</v>
      </c>
      <c r="D344" t="s">
        <v>143</v>
      </c>
      <c r="E344" t="s">
        <v>9</v>
      </c>
      <c r="F344" t="s">
        <v>9</v>
      </c>
      <c r="G344" s="2">
        <v>750</v>
      </c>
      <c r="H344" s="2" t="s">
        <v>778</v>
      </c>
      <c r="I344" s="5">
        <v>39691.958333333336</v>
      </c>
      <c r="J344" t="s">
        <v>10</v>
      </c>
      <c r="K344" t="s">
        <v>420</v>
      </c>
      <c r="L344" s="1">
        <v>46.68</v>
      </c>
      <c r="M344" s="1">
        <v>37.369999999999997</v>
      </c>
      <c r="N344" s="1">
        <v>186.85</v>
      </c>
      <c r="O344">
        <v>2</v>
      </c>
      <c r="P344" s="1">
        <f t="shared" si="5"/>
        <v>373.7</v>
      </c>
      <c r="Q344" t="s">
        <v>442</v>
      </c>
      <c r="R344" s="1" t="s">
        <v>1121</v>
      </c>
      <c r="S344" s="1" t="s">
        <v>664</v>
      </c>
      <c r="T344" s="3">
        <v>44334.70416666667</v>
      </c>
      <c r="U344" s="2" t="s">
        <v>9</v>
      </c>
      <c r="V344" s="2">
        <v>9783863267889</v>
      </c>
    </row>
    <row r="345" spans="1:22" x14ac:dyDescent="0.35">
      <c r="A345" s="4">
        <v>9783827373120</v>
      </c>
      <c r="B345" s="2">
        <v>9783863263331</v>
      </c>
      <c r="C345" t="s">
        <v>715</v>
      </c>
      <c r="D345" t="s">
        <v>141</v>
      </c>
      <c r="E345" t="s">
        <v>9</v>
      </c>
      <c r="F345" t="s">
        <v>140</v>
      </c>
      <c r="G345" s="2">
        <v>1088</v>
      </c>
      <c r="H345" s="2" t="s">
        <v>778</v>
      </c>
      <c r="I345" s="5">
        <v>39629.958333333336</v>
      </c>
      <c r="J345" t="s">
        <v>10</v>
      </c>
      <c r="K345" t="s">
        <v>420</v>
      </c>
      <c r="L345" s="1">
        <v>70.05</v>
      </c>
      <c r="M345" s="1">
        <v>56.07</v>
      </c>
      <c r="N345" s="1">
        <v>280.35000000000002</v>
      </c>
      <c r="O345">
        <v>2</v>
      </c>
      <c r="P345" s="1">
        <f t="shared" si="5"/>
        <v>560.70000000000005</v>
      </c>
      <c r="Q345" t="s">
        <v>419</v>
      </c>
      <c r="R345" s="1" t="s">
        <v>1122</v>
      </c>
      <c r="S345" s="1" t="s">
        <v>664</v>
      </c>
      <c r="T345" s="3">
        <v>44344.885416666664</v>
      </c>
      <c r="U345" s="2" t="s">
        <v>9</v>
      </c>
      <c r="V345" s="2">
        <v>9783863268541</v>
      </c>
    </row>
    <row r="346" spans="1:22" x14ac:dyDescent="0.35">
      <c r="A346" s="4">
        <v>9783827373205</v>
      </c>
      <c r="B346" s="2">
        <v>9783863266493</v>
      </c>
      <c r="C346" t="s">
        <v>531</v>
      </c>
      <c r="D346" t="s">
        <v>61</v>
      </c>
      <c r="E346" t="s">
        <v>9</v>
      </c>
      <c r="F346" t="s">
        <v>23</v>
      </c>
      <c r="G346" s="2">
        <v>848</v>
      </c>
      <c r="H346" s="2" t="s">
        <v>778</v>
      </c>
      <c r="I346" s="5">
        <v>39568.958333333336</v>
      </c>
      <c r="J346" t="s">
        <v>10</v>
      </c>
      <c r="K346" t="s">
        <v>420</v>
      </c>
      <c r="L346" s="1">
        <v>37.340000000000003</v>
      </c>
      <c r="M346" s="1">
        <v>33.64</v>
      </c>
      <c r="N346" s="1">
        <v>168.2</v>
      </c>
      <c r="O346">
        <v>2</v>
      </c>
      <c r="P346" s="1">
        <f t="shared" si="5"/>
        <v>336.4</v>
      </c>
      <c r="Q346" t="s">
        <v>443</v>
      </c>
      <c r="R346" s="1" t="s">
        <v>1123</v>
      </c>
      <c r="S346" s="1" t="s">
        <v>664</v>
      </c>
      <c r="T346" s="3">
        <v>44334.706250000003</v>
      </c>
      <c r="U346" s="2" t="s">
        <v>9</v>
      </c>
      <c r="V346" s="2" t="s">
        <v>9</v>
      </c>
    </row>
    <row r="347" spans="1:22" x14ac:dyDescent="0.35">
      <c r="A347" s="4">
        <v>9783827372680</v>
      </c>
      <c r="B347" s="2">
        <v>9783863266240</v>
      </c>
      <c r="C347" t="s">
        <v>515</v>
      </c>
      <c r="D347" t="s">
        <v>135</v>
      </c>
      <c r="E347" t="s">
        <v>136</v>
      </c>
      <c r="F347" t="s">
        <v>137</v>
      </c>
      <c r="G347" s="2">
        <v>576</v>
      </c>
      <c r="H347" s="2" t="s">
        <v>778</v>
      </c>
      <c r="I347" s="5">
        <v>39538.958333333336</v>
      </c>
      <c r="J347" t="s">
        <v>10</v>
      </c>
      <c r="K347" t="s">
        <v>420</v>
      </c>
      <c r="L347" s="1">
        <v>37.340000000000003</v>
      </c>
      <c r="M347" s="1">
        <v>33.64</v>
      </c>
      <c r="N347" s="1">
        <v>168.2</v>
      </c>
      <c r="O347">
        <v>2</v>
      </c>
      <c r="P347" s="1">
        <f t="shared" si="5"/>
        <v>336.4</v>
      </c>
      <c r="Q347" t="s">
        <v>443</v>
      </c>
      <c r="R347" s="1" t="s">
        <v>1124</v>
      </c>
      <c r="S347" s="1" t="s">
        <v>664</v>
      </c>
      <c r="T347" s="3">
        <v>44334.704861111109</v>
      </c>
      <c r="U347" s="2" t="s">
        <v>9</v>
      </c>
      <c r="V347" s="2" t="s">
        <v>9</v>
      </c>
    </row>
    <row r="348" spans="1:22" x14ac:dyDescent="0.35">
      <c r="A348" s="4">
        <v>9783827372697</v>
      </c>
      <c r="B348" s="2">
        <v>9783863266271</v>
      </c>
      <c r="C348" t="s">
        <v>418</v>
      </c>
      <c r="D348" t="s">
        <v>130</v>
      </c>
      <c r="E348" t="s">
        <v>131</v>
      </c>
      <c r="F348" t="s">
        <v>9</v>
      </c>
      <c r="G348" s="2">
        <v>440</v>
      </c>
      <c r="H348" s="2" t="s">
        <v>778</v>
      </c>
      <c r="I348" s="5">
        <v>39479</v>
      </c>
      <c r="J348" t="s">
        <v>10</v>
      </c>
      <c r="K348" t="s">
        <v>420</v>
      </c>
      <c r="L348" s="1">
        <v>37.340000000000003</v>
      </c>
      <c r="M348" s="1">
        <v>33.64</v>
      </c>
      <c r="N348" s="1">
        <v>168.2</v>
      </c>
      <c r="O348">
        <v>2</v>
      </c>
      <c r="P348" s="1">
        <f t="shared" si="5"/>
        <v>336.4</v>
      </c>
      <c r="Q348" t="s">
        <v>419</v>
      </c>
      <c r="R348" s="1" t="s">
        <v>1125</v>
      </c>
      <c r="S348" s="1" t="s">
        <v>664</v>
      </c>
      <c r="T348" s="3">
        <v>44334.704861111109</v>
      </c>
      <c r="U348" s="2" t="s">
        <v>9</v>
      </c>
      <c r="V348" s="2">
        <v>9783863263003</v>
      </c>
    </row>
    <row r="349" spans="1:22" x14ac:dyDescent="0.35">
      <c r="A349" s="4">
        <v>9783827370976</v>
      </c>
      <c r="B349" s="4">
        <v>9783863265748</v>
      </c>
      <c r="C349" t="s">
        <v>491</v>
      </c>
      <c r="D349" t="s">
        <v>492</v>
      </c>
      <c r="E349" t="s">
        <v>129</v>
      </c>
      <c r="F349" t="s">
        <v>34</v>
      </c>
      <c r="G349" s="2">
        <v>1296</v>
      </c>
      <c r="H349" s="2" t="s">
        <v>778</v>
      </c>
      <c r="I349" s="5">
        <v>39448</v>
      </c>
      <c r="J349" t="s">
        <v>10</v>
      </c>
      <c r="K349" t="s">
        <v>420</v>
      </c>
      <c r="L349" s="1">
        <v>65.37</v>
      </c>
      <c r="M349" s="1">
        <v>56.07</v>
      </c>
      <c r="N349" s="1">
        <v>280.35000000000002</v>
      </c>
      <c r="O349">
        <v>2</v>
      </c>
      <c r="P349" s="1">
        <f t="shared" si="5"/>
        <v>560.70000000000005</v>
      </c>
      <c r="Q349" t="s">
        <v>443</v>
      </c>
      <c r="R349" s="1" t="s">
        <v>1126</v>
      </c>
      <c r="S349" s="1" t="s">
        <v>664</v>
      </c>
      <c r="T349" s="3">
        <v>44334.701388888891</v>
      </c>
      <c r="U349" s="2" t="s">
        <v>9</v>
      </c>
      <c r="V349" s="2" t="s">
        <v>9</v>
      </c>
    </row>
    <row r="350" spans="1:22" x14ac:dyDescent="0.35">
      <c r="A350" s="4">
        <v>9783827372932</v>
      </c>
      <c r="B350" s="2">
        <v>9783863266684</v>
      </c>
      <c r="C350" t="s">
        <v>746</v>
      </c>
      <c r="D350" t="s">
        <v>127</v>
      </c>
      <c r="E350" t="s">
        <v>128</v>
      </c>
      <c r="F350" t="s">
        <v>23</v>
      </c>
      <c r="G350" s="2">
        <v>760</v>
      </c>
      <c r="H350" s="2" t="s">
        <v>778</v>
      </c>
      <c r="I350" s="5">
        <v>39387</v>
      </c>
      <c r="J350" t="s">
        <v>10</v>
      </c>
      <c r="K350" t="s">
        <v>420</v>
      </c>
      <c r="L350" s="1">
        <v>46.68</v>
      </c>
      <c r="M350" s="1">
        <v>41.11</v>
      </c>
      <c r="N350" s="1">
        <v>205.55</v>
      </c>
      <c r="O350">
        <v>2</v>
      </c>
      <c r="P350" s="1">
        <f t="shared" si="5"/>
        <v>411.1</v>
      </c>
      <c r="Q350" t="s">
        <v>443</v>
      </c>
      <c r="R350" s="1" t="s">
        <v>1127</v>
      </c>
      <c r="S350" s="1" t="s">
        <v>664</v>
      </c>
      <c r="T350" s="3">
        <v>44334.706944444442</v>
      </c>
      <c r="U350" s="2" t="s">
        <v>9</v>
      </c>
      <c r="V350" s="2" t="s">
        <v>9</v>
      </c>
    </row>
    <row r="351" spans="1:22" x14ac:dyDescent="0.35">
      <c r="A351" s="4">
        <v>9783827371959</v>
      </c>
      <c r="B351" s="2">
        <v>9783863268626</v>
      </c>
      <c r="C351" t="s">
        <v>727</v>
      </c>
      <c r="D351" t="s">
        <v>123</v>
      </c>
      <c r="E351" t="s">
        <v>124</v>
      </c>
      <c r="F351" t="s">
        <v>125</v>
      </c>
      <c r="G351" s="2">
        <v>1232</v>
      </c>
      <c r="H351" s="2" t="s">
        <v>778</v>
      </c>
      <c r="I351" s="5">
        <v>39387</v>
      </c>
      <c r="J351" t="s">
        <v>10</v>
      </c>
      <c r="K351" t="s">
        <v>420</v>
      </c>
      <c r="L351" s="1">
        <v>56.03</v>
      </c>
      <c r="M351" s="1">
        <v>49.52</v>
      </c>
      <c r="N351" s="1">
        <v>247.60000000000002</v>
      </c>
      <c r="O351">
        <v>2</v>
      </c>
      <c r="P351" s="1">
        <f t="shared" si="5"/>
        <v>495.20000000000005</v>
      </c>
      <c r="Q351" t="s">
        <v>427</v>
      </c>
      <c r="R351" s="1" t="s">
        <v>1128</v>
      </c>
      <c r="S351" s="1" t="s">
        <v>664</v>
      </c>
      <c r="T351" s="3">
        <v>44334.713194444441</v>
      </c>
      <c r="U351" s="2" t="s">
        <v>9</v>
      </c>
      <c r="V351" s="2" t="s">
        <v>9</v>
      </c>
    </row>
    <row r="352" spans="1:22" x14ac:dyDescent="0.35">
      <c r="A352" s="4">
        <v>9783827372970</v>
      </c>
      <c r="B352" s="2">
        <v>9783863268633</v>
      </c>
      <c r="C352" t="s">
        <v>727</v>
      </c>
      <c r="D352" t="s">
        <v>123</v>
      </c>
      <c r="E352" t="s">
        <v>126</v>
      </c>
      <c r="F352" t="s">
        <v>95</v>
      </c>
      <c r="G352" s="2">
        <v>256</v>
      </c>
      <c r="H352" s="2" t="s">
        <v>778</v>
      </c>
      <c r="I352" s="5">
        <v>39387</v>
      </c>
      <c r="J352" t="s">
        <v>10</v>
      </c>
      <c r="K352" t="s">
        <v>420</v>
      </c>
      <c r="L352" s="1">
        <v>27.99</v>
      </c>
      <c r="M352" s="1">
        <v>25.22</v>
      </c>
      <c r="N352" s="1">
        <v>126.1</v>
      </c>
      <c r="O352">
        <v>2</v>
      </c>
      <c r="P352" s="1">
        <f t="shared" si="5"/>
        <v>252.2</v>
      </c>
      <c r="Q352" t="s">
        <v>427</v>
      </c>
      <c r="R352" s="1" t="s">
        <v>1129</v>
      </c>
      <c r="S352" s="1" t="s">
        <v>664</v>
      </c>
      <c r="T352" s="3">
        <v>44334.713194444441</v>
      </c>
      <c r="U352" s="2" t="s">
        <v>9</v>
      </c>
      <c r="V352" s="2" t="s">
        <v>9</v>
      </c>
    </row>
    <row r="353" spans="1:22" x14ac:dyDescent="0.35">
      <c r="A353" s="4">
        <v>9783827373045</v>
      </c>
      <c r="B353" s="2">
        <v>9783863266233</v>
      </c>
      <c r="C353" t="s">
        <v>514</v>
      </c>
      <c r="D353" t="s">
        <v>120</v>
      </c>
      <c r="E353" t="s">
        <v>9</v>
      </c>
      <c r="F353" t="s">
        <v>121</v>
      </c>
      <c r="G353" s="2">
        <v>1168</v>
      </c>
      <c r="H353" s="2" t="s">
        <v>778</v>
      </c>
      <c r="I353" s="5">
        <v>39301.958333333336</v>
      </c>
      <c r="J353" t="s">
        <v>10</v>
      </c>
      <c r="K353" t="s">
        <v>420</v>
      </c>
      <c r="L353" s="1">
        <v>37.340000000000003</v>
      </c>
      <c r="M353" s="1">
        <v>33.64</v>
      </c>
      <c r="N353" s="1">
        <v>168.2</v>
      </c>
      <c r="O353">
        <v>2</v>
      </c>
      <c r="P353" s="1">
        <f t="shared" si="5"/>
        <v>336.4</v>
      </c>
      <c r="Q353" t="s">
        <v>448</v>
      </c>
      <c r="R353" s="1" t="s">
        <v>1130</v>
      </c>
      <c r="S353" s="1" t="s">
        <v>664</v>
      </c>
      <c r="T353" s="3">
        <v>44334.704861111109</v>
      </c>
      <c r="U353" s="2" t="s">
        <v>9</v>
      </c>
      <c r="V353" s="2" t="s">
        <v>9</v>
      </c>
    </row>
    <row r="354" spans="1:22" x14ac:dyDescent="0.35">
      <c r="A354" s="4">
        <v>9783827372024</v>
      </c>
      <c r="B354" s="2">
        <v>9783863266486</v>
      </c>
      <c r="C354" t="s">
        <v>530</v>
      </c>
      <c r="D354" t="s">
        <v>117</v>
      </c>
      <c r="E354" t="s">
        <v>118</v>
      </c>
      <c r="F354" t="s">
        <v>119</v>
      </c>
      <c r="G354" s="2">
        <v>496</v>
      </c>
      <c r="H354" s="2" t="s">
        <v>778</v>
      </c>
      <c r="I354" s="5">
        <v>39294.958333333336</v>
      </c>
      <c r="J354" t="s">
        <v>10</v>
      </c>
      <c r="K354" t="s">
        <v>420</v>
      </c>
      <c r="L354" s="1">
        <v>42.01</v>
      </c>
      <c r="M354" s="1">
        <v>33.64</v>
      </c>
      <c r="N354" s="1">
        <v>168.2</v>
      </c>
      <c r="O354">
        <v>2</v>
      </c>
      <c r="P354" s="1">
        <f t="shared" si="5"/>
        <v>336.4</v>
      </c>
      <c r="Q354" t="s">
        <v>465</v>
      </c>
      <c r="R354" s="1" t="s">
        <v>1132</v>
      </c>
      <c r="S354" s="1" t="s">
        <v>664</v>
      </c>
      <c r="T354" s="3">
        <v>44334.706250000003</v>
      </c>
      <c r="U354" s="2" t="s">
        <v>9</v>
      </c>
      <c r="V354" s="2" t="s">
        <v>9</v>
      </c>
    </row>
    <row r="355" spans="1:22" x14ac:dyDescent="0.35">
      <c r="A355" s="4">
        <v>9783827373021</v>
      </c>
      <c r="B355" s="2">
        <v>9783863266332</v>
      </c>
      <c r="C355" t="s">
        <v>521</v>
      </c>
      <c r="D355" t="s">
        <v>114</v>
      </c>
      <c r="E355" t="s">
        <v>9</v>
      </c>
      <c r="F355" t="s">
        <v>9</v>
      </c>
      <c r="G355" s="2">
        <v>608</v>
      </c>
      <c r="H355" s="2" t="s">
        <v>778</v>
      </c>
      <c r="I355" s="5">
        <v>39294.958333333336</v>
      </c>
      <c r="J355" t="s">
        <v>10</v>
      </c>
      <c r="K355" t="s">
        <v>420</v>
      </c>
      <c r="L355" s="1">
        <v>27.99</v>
      </c>
      <c r="M355" s="1">
        <v>25.22</v>
      </c>
      <c r="N355" s="1">
        <v>126.1</v>
      </c>
      <c r="O355">
        <v>2</v>
      </c>
      <c r="P355" s="1">
        <f t="shared" si="5"/>
        <v>252.2</v>
      </c>
      <c r="Q355" t="s">
        <v>448</v>
      </c>
      <c r="R355" s="1" t="s">
        <v>1131</v>
      </c>
      <c r="S355" s="1" t="s">
        <v>664</v>
      </c>
      <c r="T355" s="3">
        <v>44334.704861111109</v>
      </c>
      <c r="U355" s="2" t="s">
        <v>9</v>
      </c>
      <c r="V355" s="2" t="s">
        <v>9</v>
      </c>
    </row>
    <row r="356" spans="1:22" x14ac:dyDescent="0.35">
      <c r="A356" s="4">
        <v>9783827372314</v>
      </c>
      <c r="B356" s="2">
        <v>9783863268534</v>
      </c>
      <c r="C356" t="s">
        <v>718</v>
      </c>
      <c r="D356" t="s">
        <v>665</v>
      </c>
      <c r="E356" t="s">
        <v>9</v>
      </c>
      <c r="F356" t="s">
        <v>9</v>
      </c>
      <c r="G356" s="2">
        <v>720</v>
      </c>
      <c r="H356" s="2" t="s">
        <v>778</v>
      </c>
      <c r="I356" s="5">
        <v>39294.958333333336</v>
      </c>
      <c r="J356" t="s">
        <v>10</v>
      </c>
      <c r="K356" t="s">
        <v>420</v>
      </c>
      <c r="L356" s="1">
        <v>65.37</v>
      </c>
      <c r="M356" s="1">
        <v>56.07</v>
      </c>
      <c r="N356" s="1">
        <v>280.35000000000002</v>
      </c>
      <c r="O356">
        <v>2</v>
      </c>
      <c r="P356" s="1">
        <f t="shared" si="5"/>
        <v>560.70000000000005</v>
      </c>
      <c r="Q356" t="s">
        <v>419</v>
      </c>
      <c r="R356" s="1" t="s">
        <v>1135</v>
      </c>
      <c r="S356" s="1" t="s">
        <v>664</v>
      </c>
      <c r="T356" s="3">
        <v>44334.712500000001</v>
      </c>
      <c r="U356" s="2" t="s">
        <v>9</v>
      </c>
      <c r="V356" s="2" t="s">
        <v>9</v>
      </c>
    </row>
    <row r="357" spans="1:22" x14ac:dyDescent="0.35">
      <c r="A357" s="4">
        <v>9783827372390</v>
      </c>
      <c r="B357" s="2">
        <v>9783863266738</v>
      </c>
      <c r="C357" t="s">
        <v>546</v>
      </c>
      <c r="D357" t="s">
        <v>547</v>
      </c>
      <c r="E357" t="s">
        <v>9</v>
      </c>
      <c r="F357" t="s">
        <v>9</v>
      </c>
      <c r="G357" s="2">
        <v>256</v>
      </c>
      <c r="H357" s="2" t="s">
        <v>778</v>
      </c>
      <c r="I357" s="5">
        <v>39294.958333333336</v>
      </c>
      <c r="J357" t="s">
        <v>10</v>
      </c>
      <c r="K357" t="s">
        <v>420</v>
      </c>
      <c r="L357" s="1">
        <v>18.649999999999999</v>
      </c>
      <c r="M357" s="1">
        <v>16.809999999999999</v>
      </c>
      <c r="N357" s="1">
        <v>84.05</v>
      </c>
      <c r="O357">
        <v>2</v>
      </c>
      <c r="P357" s="1">
        <f t="shared" si="5"/>
        <v>168.1</v>
      </c>
      <c r="Q357" t="s">
        <v>465</v>
      </c>
      <c r="R357" s="1" t="s">
        <v>1134</v>
      </c>
      <c r="S357" s="1" t="s">
        <v>664</v>
      </c>
      <c r="T357" s="3">
        <v>44334.707638888889</v>
      </c>
      <c r="U357" s="2" t="s">
        <v>9</v>
      </c>
      <c r="V357" s="2" t="s">
        <v>9</v>
      </c>
    </row>
    <row r="358" spans="1:22" x14ac:dyDescent="0.35">
      <c r="A358" s="4">
        <v>9783827373038</v>
      </c>
      <c r="B358" s="2">
        <v>9783863266714</v>
      </c>
      <c r="C358" t="s">
        <v>483</v>
      </c>
      <c r="D358" t="s">
        <v>65</v>
      </c>
      <c r="E358" t="s">
        <v>66</v>
      </c>
      <c r="F358" t="s">
        <v>67</v>
      </c>
      <c r="G358" s="2">
        <v>1056</v>
      </c>
      <c r="H358" s="2" t="s">
        <v>778</v>
      </c>
      <c r="I358" s="5">
        <v>39294.958333333336</v>
      </c>
      <c r="J358" t="s">
        <v>10</v>
      </c>
      <c r="K358" t="s">
        <v>420</v>
      </c>
      <c r="L358" s="1">
        <v>37.340000000000003</v>
      </c>
      <c r="M358" s="1">
        <v>33.64</v>
      </c>
      <c r="N358" s="1">
        <v>168.2</v>
      </c>
      <c r="O358">
        <v>2</v>
      </c>
      <c r="P358" s="1">
        <f t="shared" si="5"/>
        <v>336.4</v>
      </c>
      <c r="Q358" t="s">
        <v>424</v>
      </c>
      <c r="R358" s="1" t="s">
        <v>1133</v>
      </c>
      <c r="S358" s="1" t="s">
        <v>664</v>
      </c>
      <c r="T358" s="3">
        <v>44334.707638888889</v>
      </c>
      <c r="U358" s="2" t="s">
        <v>9</v>
      </c>
      <c r="V358" s="2" t="s">
        <v>9</v>
      </c>
    </row>
    <row r="359" spans="1:22" x14ac:dyDescent="0.35">
      <c r="A359" s="4">
        <v>9783827372475</v>
      </c>
      <c r="B359" s="2">
        <v>9783863266905</v>
      </c>
      <c r="C359" t="s">
        <v>729</v>
      </c>
      <c r="D359" t="s">
        <v>109</v>
      </c>
      <c r="E359" t="s">
        <v>9</v>
      </c>
      <c r="F359" t="s">
        <v>110</v>
      </c>
      <c r="G359" s="2">
        <v>1072</v>
      </c>
      <c r="H359" s="2" t="s">
        <v>778</v>
      </c>
      <c r="I359" s="5">
        <v>39233.958333333336</v>
      </c>
      <c r="J359" t="s">
        <v>10</v>
      </c>
      <c r="K359" t="s">
        <v>420</v>
      </c>
      <c r="L359" s="1">
        <v>65.37</v>
      </c>
      <c r="M359" s="1">
        <v>56.07</v>
      </c>
      <c r="N359" s="1">
        <v>280.35000000000002</v>
      </c>
      <c r="O359">
        <v>2</v>
      </c>
      <c r="P359" s="1">
        <f t="shared" si="5"/>
        <v>560.70000000000005</v>
      </c>
      <c r="Q359" t="s">
        <v>419</v>
      </c>
      <c r="R359" s="1" t="s">
        <v>1137</v>
      </c>
      <c r="S359" s="1" t="s">
        <v>664</v>
      </c>
      <c r="T359" s="3">
        <v>44334.709027777775</v>
      </c>
      <c r="U359" s="2" t="s">
        <v>9</v>
      </c>
      <c r="V359" s="2" t="s">
        <v>9</v>
      </c>
    </row>
    <row r="360" spans="1:22" x14ac:dyDescent="0.35">
      <c r="A360" s="4">
        <v>9783827372321</v>
      </c>
      <c r="B360" s="2">
        <v>9783863265526</v>
      </c>
      <c r="C360" t="s">
        <v>480</v>
      </c>
      <c r="D360" t="s">
        <v>111</v>
      </c>
      <c r="E360" t="s">
        <v>9</v>
      </c>
      <c r="F360" t="s">
        <v>9</v>
      </c>
      <c r="G360" s="2">
        <v>592</v>
      </c>
      <c r="H360" s="2" t="s">
        <v>778</v>
      </c>
      <c r="I360" s="5">
        <v>39233.958333333336</v>
      </c>
      <c r="J360" t="s">
        <v>10</v>
      </c>
      <c r="K360" t="s">
        <v>420</v>
      </c>
      <c r="L360" s="1">
        <v>37.340000000000003</v>
      </c>
      <c r="M360" s="1">
        <v>33.64</v>
      </c>
      <c r="N360" s="1">
        <v>168.2</v>
      </c>
      <c r="O360">
        <v>2</v>
      </c>
      <c r="P360" s="1">
        <f t="shared" si="5"/>
        <v>336.4</v>
      </c>
      <c r="Q360" t="s">
        <v>473</v>
      </c>
      <c r="R360" s="1" t="s">
        <v>1136</v>
      </c>
      <c r="S360" s="1" t="s">
        <v>664</v>
      </c>
      <c r="T360" s="3">
        <v>44334.699305555558</v>
      </c>
      <c r="U360" s="2" t="s">
        <v>9</v>
      </c>
      <c r="V360" s="2" t="s">
        <v>9</v>
      </c>
    </row>
    <row r="361" spans="1:22" x14ac:dyDescent="0.35">
      <c r="A361" s="4">
        <v>9783827372666</v>
      </c>
      <c r="B361" s="2">
        <v>9783863266325</v>
      </c>
      <c r="C361" t="s">
        <v>520</v>
      </c>
      <c r="D361" t="s">
        <v>106</v>
      </c>
      <c r="E361" t="s">
        <v>107</v>
      </c>
      <c r="F361" t="s">
        <v>9</v>
      </c>
      <c r="G361" s="2">
        <v>512</v>
      </c>
      <c r="H361" s="2" t="s">
        <v>778</v>
      </c>
      <c r="I361" s="5">
        <v>39202.958333333336</v>
      </c>
      <c r="J361" t="s">
        <v>10</v>
      </c>
      <c r="K361" t="s">
        <v>420</v>
      </c>
      <c r="L361" s="1">
        <v>32.659999999999997</v>
      </c>
      <c r="M361" s="1">
        <v>26.16</v>
      </c>
      <c r="N361" s="1">
        <v>130.80000000000001</v>
      </c>
      <c r="O361">
        <v>2</v>
      </c>
      <c r="P361" s="1">
        <f t="shared" si="5"/>
        <v>261.60000000000002</v>
      </c>
      <c r="Q361" t="s">
        <v>443</v>
      </c>
      <c r="R361" s="1" t="s">
        <v>1138</v>
      </c>
      <c r="S361" s="1" t="s">
        <v>664</v>
      </c>
      <c r="T361" s="3">
        <v>44334.704861111109</v>
      </c>
      <c r="U361" s="2" t="s">
        <v>9</v>
      </c>
      <c r="V361" s="2" t="s">
        <v>9</v>
      </c>
    </row>
    <row r="362" spans="1:22" x14ac:dyDescent="0.35">
      <c r="A362" s="4">
        <v>9783827372345</v>
      </c>
      <c r="B362" s="2">
        <v>9783863266639</v>
      </c>
      <c r="C362" t="s">
        <v>538</v>
      </c>
      <c r="D362" t="s">
        <v>100</v>
      </c>
      <c r="E362" t="s">
        <v>9</v>
      </c>
      <c r="F362" t="s">
        <v>9</v>
      </c>
      <c r="G362" s="2">
        <v>336</v>
      </c>
      <c r="H362" s="2" t="s">
        <v>778</v>
      </c>
      <c r="I362" s="5">
        <v>39142</v>
      </c>
      <c r="J362" t="s">
        <v>10</v>
      </c>
      <c r="K362" t="s">
        <v>420</v>
      </c>
      <c r="L362" s="1">
        <v>37.340000000000003</v>
      </c>
      <c r="M362" s="1">
        <v>33.64</v>
      </c>
      <c r="N362" s="1">
        <v>168.2</v>
      </c>
      <c r="O362">
        <v>2</v>
      </c>
      <c r="P362" s="1">
        <f t="shared" si="5"/>
        <v>336.4</v>
      </c>
      <c r="Q362" t="s">
        <v>424</v>
      </c>
      <c r="R362" s="1" t="s">
        <v>1139</v>
      </c>
      <c r="S362" s="1" t="s">
        <v>664</v>
      </c>
      <c r="T362" s="3">
        <v>44334.706944444442</v>
      </c>
      <c r="U362" s="2" t="s">
        <v>9</v>
      </c>
      <c r="V362" s="2" t="s">
        <v>9</v>
      </c>
    </row>
    <row r="363" spans="1:22" x14ac:dyDescent="0.35">
      <c r="A363" s="4">
        <v>9783827372642</v>
      </c>
      <c r="B363" s="2">
        <v>9783863266622</v>
      </c>
      <c r="C363" t="s">
        <v>537</v>
      </c>
      <c r="D363" t="s">
        <v>96</v>
      </c>
      <c r="E363" t="s">
        <v>97</v>
      </c>
      <c r="F363" t="s">
        <v>9</v>
      </c>
      <c r="G363" s="2">
        <v>224</v>
      </c>
      <c r="H363" s="2" t="s">
        <v>778</v>
      </c>
      <c r="I363" s="5">
        <v>39052</v>
      </c>
      <c r="J363" t="s">
        <v>10</v>
      </c>
      <c r="K363" t="s">
        <v>420</v>
      </c>
      <c r="L363" s="1">
        <v>23.32</v>
      </c>
      <c r="M363" s="1">
        <v>18.68</v>
      </c>
      <c r="N363" s="1">
        <v>93.4</v>
      </c>
      <c r="O363">
        <v>2</v>
      </c>
      <c r="P363" s="1">
        <f t="shared" si="5"/>
        <v>186.8</v>
      </c>
      <c r="Q363" t="s">
        <v>465</v>
      </c>
      <c r="R363" s="1" t="s">
        <v>1140</v>
      </c>
      <c r="S363" s="1" t="s">
        <v>664</v>
      </c>
      <c r="T363" s="3">
        <v>44334.706944444442</v>
      </c>
      <c r="U363" s="2" t="s">
        <v>9</v>
      </c>
      <c r="V363" s="2" t="s">
        <v>9</v>
      </c>
    </row>
    <row r="364" spans="1:22" x14ac:dyDescent="0.35">
      <c r="A364" s="4">
        <v>9783827371607</v>
      </c>
      <c r="B364" s="2">
        <v>9783863266363</v>
      </c>
      <c r="C364" t="s">
        <v>510</v>
      </c>
      <c r="D364" t="s">
        <v>92</v>
      </c>
      <c r="E364" t="s">
        <v>93</v>
      </c>
      <c r="F364" t="s">
        <v>9</v>
      </c>
      <c r="G364" s="2">
        <v>400</v>
      </c>
      <c r="H364" s="2" t="s">
        <v>778</v>
      </c>
      <c r="I364" s="5">
        <v>39009.958333333336</v>
      </c>
      <c r="J364" t="s">
        <v>10</v>
      </c>
      <c r="K364" t="s">
        <v>420</v>
      </c>
      <c r="L364" s="1">
        <v>25.19</v>
      </c>
      <c r="M364" s="1">
        <v>23.36</v>
      </c>
      <c r="N364" s="1">
        <v>116.8</v>
      </c>
      <c r="O364">
        <v>2</v>
      </c>
      <c r="P364" s="1">
        <f t="shared" si="5"/>
        <v>233.6</v>
      </c>
      <c r="Q364" t="s">
        <v>427</v>
      </c>
      <c r="R364" s="1" t="s">
        <v>1141</v>
      </c>
      <c r="S364" s="1" t="s">
        <v>664</v>
      </c>
      <c r="T364" s="3">
        <v>44334.704861111109</v>
      </c>
      <c r="U364" s="2" t="s">
        <v>9</v>
      </c>
      <c r="V364" s="2" t="s">
        <v>9</v>
      </c>
    </row>
    <row r="365" spans="1:22" x14ac:dyDescent="0.35">
      <c r="A365" s="4">
        <v>9783827372260</v>
      </c>
      <c r="B365" s="2">
        <v>9783863266424</v>
      </c>
      <c r="C365" t="s">
        <v>526</v>
      </c>
      <c r="D365" t="s">
        <v>81</v>
      </c>
      <c r="E365" t="s">
        <v>82</v>
      </c>
      <c r="F365" t="s">
        <v>9</v>
      </c>
      <c r="G365" s="2">
        <v>572</v>
      </c>
      <c r="H365" s="2" t="s">
        <v>778</v>
      </c>
      <c r="I365" s="5">
        <v>38868.958333333336</v>
      </c>
      <c r="J365" t="s">
        <v>10</v>
      </c>
      <c r="K365" t="s">
        <v>420</v>
      </c>
      <c r="L365" s="1">
        <v>34.53</v>
      </c>
      <c r="M365" s="1">
        <v>30.83</v>
      </c>
      <c r="N365" s="1">
        <v>154.14999999999998</v>
      </c>
      <c r="O365">
        <v>2</v>
      </c>
      <c r="P365" s="1">
        <f t="shared" si="5"/>
        <v>308.29999999999995</v>
      </c>
      <c r="Q365" t="s">
        <v>427</v>
      </c>
      <c r="R365" s="1" t="s">
        <v>1142</v>
      </c>
      <c r="S365" s="1" t="s">
        <v>664</v>
      </c>
      <c r="T365" s="3">
        <v>44334.705555555556</v>
      </c>
      <c r="U365" s="2" t="s">
        <v>9</v>
      </c>
      <c r="V365" s="2">
        <v>9783863267919</v>
      </c>
    </row>
    <row r="366" spans="1:22" x14ac:dyDescent="0.35">
      <c r="A366" s="4">
        <v>9783827372055</v>
      </c>
      <c r="B366" s="2">
        <v>9783863266462</v>
      </c>
      <c r="C366" t="s">
        <v>528</v>
      </c>
      <c r="D366" t="s">
        <v>83</v>
      </c>
      <c r="E366" t="s">
        <v>9</v>
      </c>
      <c r="F366" t="s">
        <v>9</v>
      </c>
      <c r="G366" s="2">
        <v>608</v>
      </c>
      <c r="H366" s="2" t="s">
        <v>778</v>
      </c>
      <c r="I366" s="5">
        <v>38868.958333333336</v>
      </c>
      <c r="J366" t="s">
        <v>10</v>
      </c>
      <c r="K366" t="s">
        <v>420</v>
      </c>
      <c r="L366" s="1">
        <v>37.340000000000003</v>
      </c>
      <c r="M366" s="1">
        <v>33.64</v>
      </c>
      <c r="N366" s="1">
        <v>168.2</v>
      </c>
      <c r="O366">
        <v>2</v>
      </c>
      <c r="P366" s="1">
        <f t="shared" si="5"/>
        <v>336.4</v>
      </c>
      <c r="Q366" t="s">
        <v>465</v>
      </c>
      <c r="R366" s="1" t="s">
        <v>1143</v>
      </c>
      <c r="S366" s="1" t="s">
        <v>664</v>
      </c>
      <c r="T366" s="3">
        <v>44334.706250000003</v>
      </c>
      <c r="U366" s="2" t="s">
        <v>9</v>
      </c>
      <c r="V366" s="2" t="s">
        <v>9</v>
      </c>
    </row>
    <row r="367" spans="1:22" x14ac:dyDescent="0.35">
      <c r="A367" s="4">
        <v>9783827371140</v>
      </c>
      <c r="B367" s="2">
        <v>9783863266516</v>
      </c>
      <c r="C367" t="s">
        <v>532</v>
      </c>
      <c r="D367" t="s">
        <v>77</v>
      </c>
      <c r="E367" t="s">
        <v>652</v>
      </c>
      <c r="F367" t="s">
        <v>9</v>
      </c>
      <c r="G367" s="2">
        <v>840</v>
      </c>
      <c r="H367" s="2" t="s">
        <v>778</v>
      </c>
      <c r="I367" s="5">
        <v>38777</v>
      </c>
      <c r="J367" t="s">
        <v>10</v>
      </c>
      <c r="K367" t="s">
        <v>420</v>
      </c>
      <c r="L367" s="1">
        <v>46.68</v>
      </c>
      <c r="M367" s="1">
        <v>41.11</v>
      </c>
      <c r="N367" s="1">
        <v>205.55</v>
      </c>
      <c r="O367">
        <v>2</v>
      </c>
      <c r="P367" s="1">
        <f t="shared" si="5"/>
        <v>411.1</v>
      </c>
      <c r="Q367" t="s">
        <v>448</v>
      </c>
      <c r="R367" s="1" t="s">
        <v>1144</v>
      </c>
      <c r="S367" s="1" t="s">
        <v>664</v>
      </c>
      <c r="T367" s="3">
        <v>44334.706250000003</v>
      </c>
      <c r="U367" s="2" t="s">
        <v>9</v>
      </c>
      <c r="V367" s="2" t="s">
        <v>9</v>
      </c>
    </row>
    <row r="368" spans="1:22" x14ac:dyDescent="0.35">
      <c r="A368" s="4">
        <v>9783827372154</v>
      </c>
      <c r="B368" s="2">
        <v>9783863267391</v>
      </c>
      <c r="C368" t="s">
        <v>580</v>
      </c>
      <c r="D368" t="s">
        <v>309</v>
      </c>
      <c r="E368" t="s">
        <v>9</v>
      </c>
      <c r="F368" t="s">
        <v>9</v>
      </c>
      <c r="G368" s="2">
        <v>256</v>
      </c>
      <c r="H368" s="2" t="s">
        <v>778</v>
      </c>
      <c r="I368" s="5">
        <v>38777</v>
      </c>
      <c r="J368" t="s">
        <v>10</v>
      </c>
      <c r="K368" t="s">
        <v>420</v>
      </c>
      <c r="L368" s="1">
        <v>23.32</v>
      </c>
      <c r="M368" s="1">
        <v>20.55</v>
      </c>
      <c r="N368" s="1">
        <v>102.75</v>
      </c>
      <c r="O368">
        <v>2</v>
      </c>
      <c r="P368" s="1">
        <f t="shared" si="5"/>
        <v>205.5</v>
      </c>
      <c r="Q368" t="s">
        <v>443</v>
      </c>
      <c r="R368" s="1" t="s">
        <v>1145</v>
      </c>
      <c r="S368" s="1" t="s">
        <v>664</v>
      </c>
      <c r="T368" s="3">
        <v>44334.71875</v>
      </c>
      <c r="U368" s="2" t="s">
        <v>9</v>
      </c>
      <c r="V368" s="2" t="s">
        <v>9</v>
      </c>
    </row>
    <row r="369" spans="1:22" x14ac:dyDescent="0.35">
      <c r="A369" s="4">
        <v>9783827371751</v>
      </c>
      <c r="B369" s="2">
        <v>9783863266219</v>
      </c>
      <c r="C369" t="s">
        <v>730</v>
      </c>
      <c r="D369" t="s">
        <v>75</v>
      </c>
      <c r="E369" t="s">
        <v>9</v>
      </c>
      <c r="F369" t="s">
        <v>9</v>
      </c>
      <c r="G369" s="2">
        <v>368</v>
      </c>
      <c r="H369" s="2" t="s">
        <v>778</v>
      </c>
      <c r="I369" s="5">
        <v>38687</v>
      </c>
      <c r="J369" t="s">
        <v>10</v>
      </c>
      <c r="K369" t="s">
        <v>420</v>
      </c>
      <c r="L369" s="1">
        <v>32.659999999999997</v>
      </c>
      <c r="M369" s="1">
        <v>28.96</v>
      </c>
      <c r="N369" s="1">
        <v>144.80000000000001</v>
      </c>
      <c r="O369">
        <v>2</v>
      </c>
      <c r="P369" s="1">
        <f t="shared" si="5"/>
        <v>289.60000000000002</v>
      </c>
      <c r="Q369" t="s">
        <v>443</v>
      </c>
      <c r="R369" s="1" t="s">
        <v>1146</v>
      </c>
      <c r="S369" s="1" t="s">
        <v>664</v>
      </c>
      <c r="T369" s="3">
        <v>44334.70416666667</v>
      </c>
      <c r="U369" s="2" t="s">
        <v>9</v>
      </c>
      <c r="V369" s="2" t="s">
        <v>9</v>
      </c>
    </row>
    <row r="370" spans="1:22" x14ac:dyDescent="0.35">
      <c r="A370" s="4">
        <v>9783827371614</v>
      </c>
      <c r="B370" s="2">
        <v>9783863265496</v>
      </c>
      <c r="C370" t="s">
        <v>479</v>
      </c>
      <c r="D370" t="s">
        <v>68</v>
      </c>
      <c r="E370" t="s">
        <v>69</v>
      </c>
      <c r="F370" t="s">
        <v>9</v>
      </c>
      <c r="G370" s="2">
        <v>352</v>
      </c>
      <c r="H370" s="2" t="s">
        <v>778</v>
      </c>
      <c r="I370" s="5">
        <v>38564.958333333336</v>
      </c>
      <c r="J370" t="s">
        <v>10</v>
      </c>
      <c r="K370" t="s">
        <v>420</v>
      </c>
      <c r="L370" s="1">
        <v>27.99</v>
      </c>
      <c r="M370" s="1">
        <v>25.22</v>
      </c>
      <c r="N370" s="1">
        <v>126.1</v>
      </c>
      <c r="O370">
        <v>2</v>
      </c>
      <c r="P370" s="1">
        <f t="shared" si="5"/>
        <v>252.2</v>
      </c>
      <c r="Q370" t="s">
        <v>448</v>
      </c>
      <c r="R370" s="1" t="s">
        <v>1147</v>
      </c>
      <c r="S370" s="1" t="s">
        <v>664</v>
      </c>
      <c r="T370" s="3">
        <v>44334.699305555558</v>
      </c>
      <c r="U370" s="2" t="s">
        <v>9</v>
      </c>
      <c r="V370" s="2" t="s">
        <v>9</v>
      </c>
    </row>
    <row r="371" spans="1:22" x14ac:dyDescent="0.35">
      <c r="A371" s="4">
        <v>9783827371591</v>
      </c>
      <c r="B371" s="2">
        <v>9783863265571</v>
      </c>
      <c r="C371" t="s">
        <v>483</v>
      </c>
      <c r="D371" t="s">
        <v>65</v>
      </c>
      <c r="E371" t="s">
        <v>66</v>
      </c>
      <c r="F371" t="s">
        <v>67</v>
      </c>
      <c r="G371" s="2">
        <v>1056</v>
      </c>
      <c r="H371" s="2" t="s">
        <v>778</v>
      </c>
      <c r="I371" s="5">
        <v>38533.958333333336</v>
      </c>
      <c r="J371" t="s">
        <v>10</v>
      </c>
      <c r="K371" t="s">
        <v>420</v>
      </c>
      <c r="L371" s="1">
        <v>56.03</v>
      </c>
      <c r="M371" s="1">
        <v>49.52</v>
      </c>
      <c r="N371" s="1">
        <v>247.60000000000002</v>
      </c>
      <c r="O371">
        <v>2</v>
      </c>
      <c r="P371" s="1">
        <f t="shared" si="5"/>
        <v>495.20000000000005</v>
      </c>
      <c r="Q371" t="s">
        <v>448</v>
      </c>
      <c r="R371" s="1" t="s">
        <v>1148</v>
      </c>
      <c r="S371" s="1" t="s">
        <v>664</v>
      </c>
      <c r="T371" s="3">
        <v>44334.7</v>
      </c>
      <c r="U371" s="2" t="s">
        <v>9</v>
      </c>
      <c r="V371" s="2">
        <v>9783863266714</v>
      </c>
    </row>
    <row r="372" spans="1:22" x14ac:dyDescent="0.35">
      <c r="A372" s="4">
        <v>9783827371430</v>
      </c>
      <c r="B372" s="2">
        <v>9783863266677</v>
      </c>
      <c r="C372" t="s">
        <v>542</v>
      </c>
      <c r="D372" t="s">
        <v>62</v>
      </c>
      <c r="E372" t="s">
        <v>9</v>
      </c>
      <c r="F372" t="s">
        <v>9</v>
      </c>
      <c r="G372" s="2">
        <v>320</v>
      </c>
      <c r="H372" s="2" t="s">
        <v>778</v>
      </c>
      <c r="I372" s="5">
        <v>38472.958333333336</v>
      </c>
      <c r="J372" t="s">
        <v>10</v>
      </c>
      <c r="K372" t="s">
        <v>420</v>
      </c>
      <c r="L372" s="1">
        <v>18.649999999999999</v>
      </c>
      <c r="M372" s="1">
        <v>16.809999999999999</v>
      </c>
      <c r="N372" s="1">
        <v>84.05</v>
      </c>
      <c r="O372">
        <v>2</v>
      </c>
      <c r="P372" s="1">
        <f t="shared" si="5"/>
        <v>168.1</v>
      </c>
      <c r="Q372" t="s">
        <v>443</v>
      </c>
      <c r="R372" s="1" t="s">
        <v>1149</v>
      </c>
      <c r="S372" s="1" t="s">
        <v>664</v>
      </c>
      <c r="T372" s="3">
        <v>44334.706944444442</v>
      </c>
      <c r="U372" s="2" t="s">
        <v>9</v>
      </c>
      <c r="V372" s="2" t="s">
        <v>9</v>
      </c>
    </row>
    <row r="373" spans="1:22" x14ac:dyDescent="0.35">
      <c r="A373" s="4">
        <v>9783827371195</v>
      </c>
      <c r="B373" s="2">
        <v>9783863266349</v>
      </c>
      <c r="C373" t="s">
        <v>522</v>
      </c>
      <c r="D373" t="s">
        <v>58</v>
      </c>
      <c r="E373" t="s">
        <v>59</v>
      </c>
      <c r="F373" t="s">
        <v>9</v>
      </c>
      <c r="G373" s="2">
        <v>320</v>
      </c>
      <c r="H373" s="2" t="s">
        <v>778</v>
      </c>
      <c r="I373" s="5">
        <v>38442.958333333336</v>
      </c>
      <c r="J373" t="s">
        <v>10</v>
      </c>
      <c r="K373" t="s">
        <v>420</v>
      </c>
      <c r="L373" s="1">
        <v>32.659999999999997</v>
      </c>
      <c r="M373" s="1">
        <v>28.96</v>
      </c>
      <c r="N373" s="1">
        <v>144.80000000000001</v>
      </c>
      <c r="O373">
        <v>2</v>
      </c>
      <c r="P373" s="1">
        <f t="shared" si="5"/>
        <v>289.60000000000002</v>
      </c>
      <c r="Q373" t="s">
        <v>427</v>
      </c>
      <c r="R373" s="1" t="s">
        <v>1150</v>
      </c>
      <c r="S373" s="1" t="s">
        <v>664</v>
      </c>
      <c r="T373" s="3">
        <v>44334.704861111109</v>
      </c>
      <c r="U373" s="2" t="s">
        <v>9</v>
      </c>
      <c r="V373" s="2" t="s">
        <v>9</v>
      </c>
    </row>
    <row r="374" spans="1:22" x14ac:dyDescent="0.35">
      <c r="A374" s="4">
        <v>9783827371553</v>
      </c>
      <c r="B374" s="2">
        <v>9783863266370</v>
      </c>
      <c r="C374" t="s">
        <v>523</v>
      </c>
      <c r="D374" t="s">
        <v>60</v>
      </c>
      <c r="E374" t="s">
        <v>9</v>
      </c>
      <c r="F374" t="s">
        <v>9</v>
      </c>
      <c r="G374" s="2">
        <v>352</v>
      </c>
      <c r="H374" s="2" t="s">
        <v>778</v>
      </c>
      <c r="I374" s="5">
        <v>38442.958333333336</v>
      </c>
      <c r="J374" t="s">
        <v>10</v>
      </c>
      <c r="K374" t="s">
        <v>420</v>
      </c>
      <c r="L374" s="1">
        <v>27.99</v>
      </c>
      <c r="M374" s="1">
        <v>25.22</v>
      </c>
      <c r="N374" s="1">
        <v>126.1</v>
      </c>
      <c r="O374">
        <v>2</v>
      </c>
      <c r="P374" s="1">
        <f t="shared" si="5"/>
        <v>252.2</v>
      </c>
      <c r="Q374" t="s">
        <v>443</v>
      </c>
      <c r="R374" s="1" t="s">
        <v>1151</v>
      </c>
      <c r="S374" s="1" t="s">
        <v>664</v>
      </c>
      <c r="T374" s="3">
        <v>44334.705555555556</v>
      </c>
      <c r="U374" s="2" t="s">
        <v>9</v>
      </c>
      <c r="V374" s="2" t="s">
        <v>9</v>
      </c>
    </row>
    <row r="375" spans="1:22" x14ac:dyDescent="0.35">
      <c r="A375" s="4">
        <v>9783827371133</v>
      </c>
      <c r="B375" s="2">
        <v>9783863266509</v>
      </c>
      <c r="C375" t="s">
        <v>532</v>
      </c>
      <c r="D375" t="s">
        <v>56</v>
      </c>
      <c r="E375" t="s">
        <v>57</v>
      </c>
      <c r="F375" t="s">
        <v>9</v>
      </c>
      <c r="G375" s="2">
        <v>864</v>
      </c>
      <c r="H375" s="2" t="s">
        <v>778</v>
      </c>
      <c r="I375" s="5">
        <v>38384</v>
      </c>
      <c r="J375" t="s">
        <v>10</v>
      </c>
      <c r="K375" t="s">
        <v>420</v>
      </c>
      <c r="L375" s="1">
        <v>46.68</v>
      </c>
      <c r="M375" s="1">
        <v>41.11</v>
      </c>
      <c r="N375" s="1">
        <v>205.55</v>
      </c>
      <c r="O375">
        <v>2</v>
      </c>
      <c r="P375" s="1">
        <f t="shared" si="5"/>
        <v>411.1</v>
      </c>
      <c r="Q375" t="s">
        <v>448</v>
      </c>
      <c r="R375" s="1" t="s">
        <v>1152</v>
      </c>
      <c r="S375" s="1" t="s">
        <v>664</v>
      </c>
      <c r="T375" s="3">
        <v>44334.706250000003</v>
      </c>
      <c r="U375" s="2" t="s">
        <v>9</v>
      </c>
      <c r="V375" s="2" t="s">
        <v>9</v>
      </c>
    </row>
    <row r="376" spans="1:22" x14ac:dyDescent="0.35">
      <c r="A376" s="4">
        <v>9783827370969</v>
      </c>
      <c r="B376" s="2">
        <v>9783863266691</v>
      </c>
      <c r="C376" t="s">
        <v>543</v>
      </c>
      <c r="D376" t="s">
        <v>55</v>
      </c>
      <c r="E376" t="s">
        <v>9</v>
      </c>
      <c r="F376" t="s">
        <v>9</v>
      </c>
      <c r="G376" s="2">
        <v>208</v>
      </c>
      <c r="H376" s="2" t="s">
        <v>778</v>
      </c>
      <c r="I376" s="5">
        <v>38353</v>
      </c>
      <c r="J376" t="s">
        <v>10</v>
      </c>
      <c r="K376" t="s">
        <v>420</v>
      </c>
      <c r="L376" s="1">
        <v>23.32</v>
      </c>
      <c r="M376" s="1">
        <v>20.55</v>
      </c>
      <c r="N376" s="1">
        <v>102.75</v>
      </c>
      <c r="O376">
        <v>2</v>
      </c>
      <c r="P376" s="1">
        <f t="shared" si="5"/>
        <v>205.5</v>
      </c>
      <c r="Q376" t="s">
        <v>443</v>
      </c>
      <c r="R376" s="1" t="s">
        <v>1153</v>
      </c>
      <c r="S376" s="1" t="s">
        <v>664</v>
      </c>
      <c r="T376" s="3">
        <v>44334.707638888889</v>
      </c>
      <c r="U376" s="2" t="s">
        <v>9</v>
      </c>
      <c r="V376" s="2" t="s">
        <v>9</v>
      </c>
    </row>
    <row r="377" spans="1:22" x14ac:dyDescent="0.35">
      <c r="A377" s="4">
        <v>9783827371324</v>
      </c>
      <c r="B377" s="2">
        <v>9783863266721</v>
      </c>
      <c r="C377" t="s">
        <v>545</v>
      </c>
      <c r="D377" t="s">
        <v>26</v>
      </c>
      <c r="E377" t="s">
        <v>9</v>
      </c>
      <c r="F377" t="s">
        <v>50</v>
      </c>
      <c r="G377" s="2">
        <v>288</v>
      </c>
      <c r="H377" s="2" t="s">
        <v>778</v>
      </c>
      <c r="I377" s="5">
        <v>38260.958333333336</v>
      </c>
      <c r="J377" t="s">
        <v>10</v>
      </c>
      <c r="K377" t="s">
        <v>420</v>
      </c>
      <c r="L377" s="1">
        <v>16.78</v>
      </c>
      <c r="M377" s="1">
        <v>14.94</v>
      </c>
      <c r="N377" s="1">
        <v>74.7</v>
      </c>
      <c r="O377">
        <v>2</v>
      </c>
      <c r="P377" s="1">
        <f t="shared" si="5"/>
        <v>149.4</v>
      </c>
      <c r="Q377" t="s">
        <v>465</v>
      </c>
      <c r="R377" s="1" t="s">
        <v>1154</v>
      </c>
      <c r="S377" s="1" t="s">
        <v>664</v>
      </c>
      <c r="T377" s="3">
        <v>44334.707638888889</v>
      </c>
      <c r="U377" s="2" t="s">
        <v>9</v>
      </c>
      <c r="V377" s="2" t="s">
        <v>9</v>
      </c>
    </row>
    <row r="378" spans="1:22" x14ac:dyDescent="0.35">
      <c r="A378" s="4">
        <v>9783827371331</v>
      </c>
      <c r="B378" s="2">
        <v>9783863266745</v>
      </c>
      <c r="C378" t="s">
        <v>545</v>
      </c>
      <c r="D378" t="s">
        <v>51</v>
      </c>
      <c r="E378" t="s">
        <v>9</v>
      </c>
      <c r="F378" t="s">
        <v>50</v>
      </c>
      <c r="G378" s="2">
        <v>240</v>
      </c>
      <c r="H378" s="2" t="s">
        <v>778</v>
      </c>
      <c r="I378" s="5">
        <v>38260.958333333336</v>
      </c>
      <c r="J378" t="s">
        <v>10</v>
      </c>
      <c r="K378" t="s">
        <v>420</v>
      </c>
      <c r="L378" s="1">
        <v>16.78</v>
      </c>
      <c r="M378" s="1">
        <v>14.94</v>
      </c>
      <c r="N378" s="1">
        <v>74.7</v>
      </c>
      <c r="O378">
        <v>2</v>
      </c>
      <c r="P378" s="1">
        <f t="shared" si="5"/>
        <v>149.4</v>
      </c>
      <c r="Q378" t="s">
        <v>465</v>
      </c>
      <c r="R378" s="1" t="s">
        <v>1155</v>
      </c>
      <c r="S378" s="1" t="s">
        <v>664</v>
      </c>
      <c r="T378" s="3">
        <v>44334.707638888889</v>
      </c>
      <c r="U378" s="2" t="s">
        <v>9</v>
      </c>
      <c r="V378" s="2" t="s">
        <v>9</v>
      </c>
    </row>
    <row r="379" spans="1:22" x14ac:dyDescent="0.35">
      <c r="A379" s="4">
        <v>9783827371317</v>
      </c>
      <c r="B379" s="2">
        <v>9783863266752</v>
      </c>
      <c r="C379" t="s">
        <v>545</v>
      </c>
      <c r="D379" t="s">
        <v>52</v>
      </c>
      <c r="E379" t="s">
        <v>9</v>
      </c>
      <c r="F379" t="s">
        <v>23</v>
      </c>
      <c r="G379" s="2">
        <v>304</v>
      </c>
      <c r="H379" s="2" t="s">
        <v>778</v>
      </c>
      <c r="I379" s="5">
        <v>38260.958333333336</v>
      </c>
      <c r="J379" t="s">
        <v>10</v>
      </c>
      <c r="K379" t="s">
        <v>420</v>
      </c>
      <c r="L379" s="1">
        <v>16.78</v>
      </c>
      <c r="M379" s="1">
        <v>14.94</v>
      </c>
      <c r="N379" s="1">
        <v>74.7</v>
      </c>
      <c r="O379">
        <v>2</v>
      </c>
      <c r="P379" s="1">
        <f t="shared" si="5"/>
        <v>149.4</v>
      </c>
      <c r="Q379" t="s">
        <v>465</v>
      </c>
      <c r="R379" s="1" t="s">
        <v>1156</v>
      </c>
      <c r="S379" s="1" t="s">
        <v>664</v>
      </c>
      <c r="T379" s="3">
        <v>44334.707638888889</v>
      </c>
      <c r="U379" s="2" t="s">
        <v>9</v>
      </c>
      <c r="V379" s="2" t="s">
        <v>9</v>
      </c>
    </row>
    <row r="380" spans="1:22" x14ac:dyDescent="0.35">
      <c r="A380" s="4">
        <v>9783827370822</v>
      </c>
      <c r="B380" s="2">
        <v>9783863266547</v>
      </c>
      <c r="C380" t="s">
        <v>534</v>
      </c>
      <c r="D380" t="s">
        <v>47</v>
      </c>
      <c r="E380" t="s">
        <v>48</v>
      </c>
      <c r="F380" t="s">
        <v>9</v>
      </c>
      <c r="G380" s="2">
        <v>752</v>
      </c>
      <c r="H380" s="2" t="s">
        <v>778</v>
      </c>
      <c r="I380" s="5">
        <v>38199.958333333336</v>
      </c>
      <c r="J380" t="s">
        <v>10</v>
      </c>
      <c r="K380" t="s">
        <v>420</v>
      </c>
      <c r="L380" s="1">
        <v>46.68</v>
      </c>
      <c r="M380" s="1">
        <v>41.11</v>
      </c>
      <c r="N380" s="1">
        <v>205.55</v>
      </c>
      <c r="O380">
        <v>2</v>
      </c>
      <c r="P380" s="1">
        <f t="shared" si="5"/>
        <v>411.1</v>
      </c>
      <c r="Q380" t="s">
        <v>443</v>
      </c>
      <c r="R380" s="1" t="s">
        <v>1158</v>
      </c>
      <c r="S380" s="1" t="s">
        <v>664</v>
      </c>
      <c r="T380" s="3">
        <v>44334.706944444442</v>
      </c>
      <c r="U380" s="2" t="s">
        <v>9</v>
      </c>
      <c r="V380" s="2" t="s">
        <v>9</v>
      </c>
    </row>
    <row r="381" spans="1:22" x14ac:dyDescent="0.35">
      <c r="A381" s="4">
        <v>9783827370945</v>
      </c>
      <c r="B381" s="2">
        <v>9783863265465</v>
      </c>
      <c r="C381" t="s">
        <v>476</v>
      </c>
      <c r="D381" t="s">
        <v>45</v>
      </c>
      <c r="E381" t="s">
        <v>9</v>
      </c>
      <c r="F381" t="s">
        <v>23</v>
      </c>
      <c r="G381" s="2">
        <v>608</v>
      </c>
      <c r="H381" s="2" t="s">
        <v>778</v>
      </c>
      <c r="I381" s="5">
        <v>38199.958333333336</v>
      </c>
      <c r="J381" t="s">
        <v>10</v>
      </c>
      <c r="K381" t="s">
        <v>420</v>
      </c>
      <c r="L381" s="1">
        <v>46.68</v>
      </c>
      <c r="M381" s="1">
        <v>41.11</v>
      </c>
      <c r="N381" s="1">
        <v>205.55</v>
      </c>
      <c r="O381">
        <v>2</v>
      </c>
      <c r="P381" s="1">
        <f t="shared" si="5"/>
        <v>411.1</v>
      </c>
      <c r="Q381" t="s">
        <v>431</v>
      </c>
      <c r="R381" s="1" t="s">
        <v>1157</v>
      </c>
      <c r="S381" s="1" t="s">
        <v>664</v>
      </c>
      <c r="T381" s="3">
        <v>44334.699305555558</v>
      </c>
      <c r="U381" s="2" t="s">
        <v>9</v>
      </c>
      <c r="V381" s="2" t="s">
        <v>9</v>
      </c>
    </row>
    <row r="382" spans="1:22" x14ac:dyDescent="0.35">
      <c r="A382" s="4">
        <v>9783827370778</v>
      </c>
      <c r="B382" s="2">
        <v>9783863265441</v>
      </c>
      <c r="C382" t="s">
        <v>749</v>
      </c>
      <c r="D382" t="s">
        <v>43</v>
      </c>
      <c r="E382" t="s">
        <v>9</v>
      </c>
      <c r="F382" t="s">
        <v>23</v>
      </c>
      <c r="G382" s="2">
        <v>1040</v>
      </c>
      <c r="H382" s="2" t="s">
        <v>778</v>
      </c>
      <c r="I382" s="5">
        <v>38168.958333333336</v>
      </c>
      <c r="J382" t="s">
        <v>10</v>
      </c>
      <c r="K382" t="s">
        <v>420</v>
      </c>
      <c r="L382" s="1">
        <v>65.37</v>
      </c>
      <c r="M382" s="1">
        <v>56.07</v>
      </c>
      <c r="N382" s="1">
        <v>280.35000000000002</v>
      </c>
      <c r="O382">
        <v>2</v>
      </c>
      <c r="P382" s="1">
        <f t="shared" si="5"/>
        <v>560.70000000000005</v>
      </c>
      <c r="Q382" t="s">
        <v>448</v>
      </c>
      <c r="R382" s="1" t="s">
        <v>1159</v>
      </c>
      <c r="S382" s="1" t="s">
        <v>664</v>
      </c>
      <c r="T382" s="3">
        <v>44334.698611111111</v>
      </c>
      <c r="U382" s="2" t="s">
        <v>9</v>
      </c>
      <c r="V382" s="2" t="s">
        <v>9</v>
      </c>
    </row>
    <row r="383" spans="1:22" x14ac:dyDescent="0.35">
      <c r="A383" s="4">
        <v>9783827371126</v>
      </c>
      <c r="B383" s="2">
        <v>9783863266257</v>
      </c>
      <c r="C383" t="s">
        <v>516</v>
      </c>
      <c r="D383" t="s">
        <v>39</v>
      </c>
      <c r="E383" t="s">
        <v>40</v>
      </c>
      <c r="F383" t="s">
        <v>9</v>
      </c>
      <c r="G383" s="2">
        <v>320</v>
      </c>
      <c r="H383" s="2" t="s">
        <v>778</v>
      </c>
      <c r="I383" s="5">
        <v>38138.958333333336</v>
      </c>
      <c r="J383" t="s">
        <v>10</v>
      </c>
      <c r="K383" t="s">
        <v>420</v>
      </c>
      <c r="L383" s="1">
        <v>18.649999999999999</v>
      </c>
      <c r="M383" s="1">
        <v>14.94</v>
      </c>
      <c r="N383" s="1">
        <v>74.7</v>
      </c>
      <c r="O383">
        <v>2</v>
      </c>
      <c r="P383" s="1">
        <f t="shared" si="5"/>
        <v>149.4</v>
      </c>
      <c r="Q383" t="s">
        <v>465</v>
      </c>
      <c r="R383" s="1" t="s">
        <v>1160</v>
      </c>
      <c r="S383" s="1" t="s">
        <v>664</v>
      </c>
      <c r="T383" s="3">
        <v>44334.704861111109</v>
      </c>
      <c r="U383" s="2" t="s">
        <v>9</v>
      </c>
      <c r="V383" s="2" t="s">
        <v>9</v>
      </c>
    </row>
    <row r="384" spans="1:22" x14ac:dyDescent="0.35">
      <c r="A384" s="4">
        <v>9783827371119</v>
      </c>
      <c r="B384" s="2">
        <v>9783863266301</v>
      </c>
      <c r="C384" t="s">
        <v>518</v>
      </c>
      <c r="D384" t="s">
        <v>36</v>
      </c>
      <c r="E384" t="s">
        <v>37</v>
      </c>
      <c r="F384" t="s">
        <v>9</v>
      </c>
      <c r="G384" s="2">
        <v>320</v>
      </c>
      <c r="H384" s="2" t="s">
        <v>778</v>
      </c>
      <c r="I384" s="5">
        <v>38077.958333333336</v>
      </c>
      <c r="J384" t="s">
        <v>10</v>
      </c>
      <c r="K384" t="s">
        <v>420</v>
      </c>
      <c r="L384" s="1">
        <v>23.32</v>
      </c>
      <c r="M384" s="1">
        <v>20.55</v>
      </c>
      <c r="N384" s="1">
        <v>102.75</v>
      </c>
      <c r="O384">
        <v>2</v>
      </c>
      <c r="P384" s="1">
        <f t="shared" si="5"/>
        <v>205.5</v>
      </c>
      <c r="Q384" t="s">
        <v>465</v>
      </c>
      <c r="R384" s="1" t="s">
        <v>1161</v>
      </c>
      <c r="S384" s="1" t="s">
        <v>664</v>
      </c>
      <c r="T384" s="3">
        <v>44334.704861111109</v>
      </c>
      <c r="U384" s="2" t="s">
        <v>9</v>
      </c>
      <c r="V384" s="2" t="s">
        <v>9</v>
      </c>
    </row>
    <row r="385" spans="1:22" x14ac:dyDescent="0.35">
      <c r="A385" s="4">
        <v>9783827370938</v>
      </c>
      <c r="B385" s="2">
        <v>9783863266295</v>
      </c>
      <c r="C385" t="s">
        <v>517</v>
      </c>
      <c r="D385" t="s">
        <v>35</v>
      </c>
      <c r="E385" t="s">
        <v>9</v>
      </c>
      <c r="F385" t="s">
        <v>9</v>
      </c>
      <c r="G385" s="2">
        <v>224</v>
      </c>
      <c r="H385" s="2" t="s">
        <v>778</v>
      </c>
      <c r="I385" s="5">
        <v>38047</v>
      </c>
      <c r="J385" t="s">
        <v>10</v>
      </c>
      <c r="K385" t="s">
        <v>420</v>
      </c>
      <c r="L385" s="1">
        <v>16.78</v>
      </c>
      <c r="M385" s="1">
        <v>14.94</v>
      </c>
      <c r="N385" s="1">
        <v>74.7</v>
      </c>
      <c r="O385">
        <v>2</v>
      </c>
      <c r="P385" s="1">
        <f t="shared" si="5"/>
        <v>149.4</v>
      </c>
      <c r="Q385" t="s">
        <v>443</v>
      </c>
      <c r="R385" s="1" t="s">
        <v>1162</v>
      </c>
      <c r="S385" s="1" t="s">
        <v>664</v>
      </c>
      <c r="T385" s="3">
        <v>44334.704861111109</v>
      </c>
      <c r="U385" s="2" t="s">
        <v>9</v>
      </c>
      <c r="V385" s="2" t="s">
        <v>9</v>
      </c>
    </row>
    <row r="386" spans="1:22" x14ac:dyDescent="0.35">
      <c r="A386" s="4">
        <v>9783827370648</v>
      </c>
      <c r="B386" s="2">
        <v>9783863266394</v>
      </c>
      <c r="C386" t="s">
        <v>524</v>
      </c>
      <c r="D386" t="s">
        <v>33</v>
      </c>
      <c r="E386" t="s">
        <v>9</v>
      </c>
      <c r="F386" t="s">
        <v>34</v>
      </c>
      <c r="G386" s="2">
        <v>880</v>
      </c>
      <c r="H386" s="2" t="s">
        <v>778</v>
      </c>
      <c r="I386" s="5">
        <v>37926</v>
      </c>
      <c r="J386" t="s">
        <v>10</v>
      </c>
      <c r="K386" t="s">
        <v>420</v>
      </c>
      <c r="L386" s="1">
        <v>56.03</v>
      </c>
      <c r="M386" s="1">
        <v>49.52</v>
      </c>
      <c r="N386" s="1">
        <v>247.60000000000002</v>
      </c>
      <c r="O386">
        <v>2</v>
      </c>
      <c r="P386" s="1">
        <f t="shared" si="5"/>
        <v>495.20000000000005</v>
      </c>
      <c r="Q386" t="s">
        <v>448</v>
      </c>
      <c r="R386" s="1" t="s">
        <v>1163</v>
      </c>
      <c r="S386" s="1" t="s">
        <v>664</v>
      </c>
      <c r="T386" s="3">
        <v>44334.705555555556</v>
      </c>
      <c r="U386" s="2" t="s">
        <v>9</v>
      </c>
      <c r="V386" s="2" t="s">
        <v>9</v>
      </c>
    </row>
    <row r="387" spans="1:22" x14ac:dyDescent="0.35">
      <c r="A387" s="4">
        <v>9783827370594</v>
      </c>
      <c r="B387" s="2">
        <v>9783863265533</v>
      </c>
      <c r="C387" t="s">
        <v>481</v>
      </c>
      <c r="D387" t="s">
        <v>31</v>
      </c>
      <c r="E387" t="s">
        <v>32</v>
      </c>
      <c r="F387" t="s">
        <v>9</v>
      </c>
      <c r="G387" s="2">
        <v>464</v>
      </c>
      <c r="H387" s="2" t="s">
        <v>778</v>
      </c>
      <c r="I387" s="5">
        <v>37894.958333333336</v>
      </c>
      <c r="J387" t="s">
        <v>10</v>
      </c>
      <c r="K387" t="s">
        <v>420</v>
      </c>
      <c r="L387" s="1">
        <v>37.340000000000003</v>
      </c>
      <c r="M387" s="1">
        <v>33.64</v>
      </c>
      <c r="N387" s="1">
        <v>168.2</v>
      </c>
      <c r="O387">
        <v>2</v>
      </c>
      <c r="P387" s="1">
        <f t="shared" si="5"/>
        <v>336.4</v>
      </c>
      <c r="Q387" t="s">
        <v>448</v>
      </c>
      <c r="R387" s="1" t="s">
        <v>1164</v>
      </c>
      <c r="S387" s="1" t="s">
        <v>664</v>
      </c>
      <c r="T387" s="3">
        <v>44334.699305555558</v>
      </c>
      <c r="U387" s="2" t="s">
        <v>9</v>
      </c>
      <c r="V387" s="2" t="s">
        <v>9</v>
      </c>
    </row>
    <row r="388" spans="1:22" x14ac:dyDescent="0.35">
      <c r="A388" s="4">
        <v>9783827370631</v>
      </c>
      <c r="B388" s="2">
        <v>9783863266608</v>
      </c>
      <c r="C388" t="s">
        <v>536</v>
      </c>
      <c r="D388" t="s">
        <v>653</v>
      </c>
      <c r="E388" t="s">
        <v>29</v>
      </c>
      <c r="F388" t="s">
        <v>9</v>
      </c>
      <c r="G388" s="2">
        <v>290</v>
      </c>
      <c r="H388" s="2" t="s">
        <v>778</v>
      </c>
      <c r="I388" s="5">
        <v>37864.958333333336</v>
      </c>
      <c r="J388" t="s">
        <v>10</v>
      </c>
      <c r="K388" t="s">
        <v>420</v>
      </c>
      <c r="L388" s="1">
        <v>23.32</v>
      </c>
      <c r="M388" s="1">
        <v>20.55</v>
      </c>
      <c r="N388" s="1">
        <v>102.75</v>
      </c>
      <c r="O388">
        <v>2</v>
      </c>
      <c r="P388" s="1">
        <f t="shared" ref="P388:P395" si="6">N388*O388</f>
        <v>205.5</v>
      </c>
      <c r="Q388" t="s">
        <v>431</v>
      </c>
      <c r="R388" s="1" t="s">
        <v>1165</v>
      </c>
      <c r="S388" s="1" t="s">
        <v>664</v>
      </c>
      <c r="T388" s="3">
        <v>44334.706944444442</v>
      </c>
      <c r="U388" s="2" t="s">
        <v>9</v>
      </c>
      <c r="V388" s="2">
        <v>9783863268121</v>
      </c>
    </row>
    <row r="389" spans="1:22" x14ac:dyDescent="0.35">
      <c r="A389" s="4">
        <v>9783827370358</v>
      </c>
      <c r="B389" s="2">
        <v>9783863265434</v>
      </c>
      <c r="C389" t="s">
        <v>475</v>
      </c>
      <c r="D389" t="s">
        <v>24</v>
      </c>
      <c r="E389" t="s">
        <v>25</v>
      </c>
      <c r="F389" t="s">
        <v>9</v>
      </c>
      <c r="G389" s="2">
        <v>352</v>
      </c>
      <c r="H389" s="2" t="s">
        <v>778</v>
      </c>
      <c r="I389" s="5">
        <v>37591</v>
      </c>
      <c r="J389" t="s">
        <v>10</v>
      </c>
      <c r="K389" t="s">
        <v>420</v>
      </c>
      <c r="L389" s="1">
        <v>32.659999999999997</v>
      </c>
      <c r="M389" s="1">
        <v>28.96</v>
      </c>
      <c r="N389" s="1">
        <v>144.80000000000001</v>
      </c>
      <c r="O389">
        <v>2</v>
      </c>
      <c r="P389" s="1">
        <f t="shared" si="6"/>
        <v>289.60000000000002</v>
      </c>
      <c r="Q389" t="s">
        <v>443</v>
      </c>
      <c r="R389" s="1" t="s">
        <v>1166</v>
      </c>
      <c r="S389" s="1" t="s">
        <v>664</v>
      </c>
      <c r="T389" s="3">
        <v>44334.698611111111</v>
      </c>
      <c r="U389" s="2" t="s">
        <v>9</v>
      </c>
      <c r="V389" s="2" t="s">
        <v>9</v>
      </c>
    </row>
    <row r="390" spans="1:22" x14ac:dyDescent="0.35">
      <c r="A390" s="4">
        <v>9783827370334</v>
      </c>
      <c r="B390" s="2">
        <v>9783863266646</v>
      </c>
      <c r="C390" t="s">
        <v>539</v>
      </c>
      <c r="D390" t="s">
        <v>21</v>
      </c>
      <c r="E390" t="s">
        <v>22</v>
      </c>
      <c r="F390" t="s">
        <v>9</v>
      </c>
      <c r="G390" s="2">
        <v>432</v>
      </c>
      <c r="H390" s="2" t="s">
        <v>778</v>
      </c>
      <c r="I390" s="5">
        <v>37499.958333333336</v>
      </c>
      <c r="J390" t="s">
        <v>10</v>
      </c>
      <c r="K390" t="s">
        <v>420</v>
      </c>
      <c r="L390" s="1">
        <v>27.99</v>
      </c>
      <c r="M390" s="1">
        <v>25.22</v>
      </c>
      <c r="N390" s="1">
        <v>126.1</v>
      </c>
      <c r="O390">
        <v>2</v>
      </c>
      <c r="P390" s="1">
        <f t="shared" si="6"/>
        <v>252.2</v>
      </c>
      <c r="Q390" t="s">
        <v>443</v>
      </c>
      <c r="R390" s="1" t="s">
        <v>1167</v>
      </c>
      <c r="S390" s="1" t="s">
        <v>664</v>
      </c>
      <c r="T390" s="3">
        <v>44334.706944444442</v>
      </c>
      <c r="U390" s="2" t="s">
        <v>9</v>
      </c>
      <c r="V390" s="2" t="s">
        <v>9</v>
      </c>
    </row>
    <row r="391" spans="1:22" x14ac:dyDescent="0.35">
      <c r="A391" s="4">
        <v>9783827370365</v>
      </c>
      <c r="B391" s="2">
        <v>9783863266479</v>
      </c>
      <c r="C391" t="s">
        <v>529</v>
      </c>
      <c r="D391" t="s">
        <v>651</v>
      </c>
      <c r="E391" t="s">
        <v>20</v>
      </c>
      <c r="F391" t="s">
        <v>9</v>
      </c>
      <c r="G391" s="2">
        <v>648</v>
      </c>
      <c r="H391" s="2" t="s">
        <v>778</v>
      </c>
      <c r="I391" s="5">
        <v>37437.958333333336</v>
      </c>
      <c r="J391" t="s">
        <v>10</v>
      </c>
      <c r="K391" t="s">
        <v>420</v>
      </c>
      <c r="L391" s="1">
        <v>42.01</v>
      </c>
      <c r="M391" s="1">
        <v>37.369999999999997</v>
      </c>
      <c r="N391" s="1">
        <v>186.85</v>
      </c>
      <c r="O391">
        <v>2</v>
      </c>
      <c r="P391" s="1">
        <f t="shared" si="6"/>
        <v>373.7</v>
      </c>
      <c r="Q391" t="s">
        <v>465</v>
      </c>
      <c r="R391" s="1" t="s">
        <v>1168</v>
      </c>
      <c r="S391" s="1" t="s">
        <v>664</v>
      </c>
      <c r="T391" s="3">
        <v>44334.706250000003</v>
      </c>
      <c r="U391" s="2" t="s">
        <v>9</v>
      </c>
      <c r="V391" s="2" t="s">
        <v>9</v>
      </c>
    </row>
    <row r="392" spans="1:22" x14ac:dyDescent="0.35">
      <c r="A392" s="4">
        <v>9783827370433</v>
      </c>
      <c r="B392" s="2">
        <v>9783863266455</v>
      </c>
      <c r="C392" t="s">
        <v>527</v>
      </c>
      <c r="D392" t="s">
        <v>18</v>
      </c>
      <c r="E392" t="s">
        <v>19</v>
      </c>
      <c r="F392" t="s">
        <v>9</v>
      </c>
      <c r="G392" s="2">
        <v>528</v>
      </c>
      <c r="H392" s="2" t="s">
        <v>778</v>
      </c>
      <c r="I392" s="5">
        <v>37407.958333333336</v>
      </c>
      <c r="J392" t="s">
        <v>10</v>
      </c>
      <c r="K392" t="s">
        <v>420</v>
      </c>
      <c r="L392" s="1">
        <v>37.340000000000003</v>
      </c>
      <c r="M392" s="1">
        <v>33.64</v>
      </c>
      <c r="N392" s="1">
        <v>168.2</v>
      </c>
      <c r="O392">
        <v>2</v>
      </c>
      <c r="P392" s="1">
        <f t="shared" si="6"/>
        <v>336.4</v>
      </c>
      <c r="Q392" t="s">
        <v>465</v>
      </c>
      <c r="R392" s="1" t="s">
        <v>1169</v>
      </c>
      <c r="S392" s="1" t="s">
        <v>664</v>
      </c>
      <c r="T392" s="3">
        <v>44334.705555555556</v>
      </c>
      <c r="U392" s="2" t="s">
        <v>9</v>
      </c>
      <c r="V392" s="2" t="s">
        <v>9</v>
      </c>
    </row>
    <row r="393" spans="1:22" x14ac:dyDescent="0.35">
      <c r="A393" s="4">
        <v>9783827370396</v>
      </c>
      <c r="B393" s="2">
        <v>9783863266448</v>
      </c>
      <c r="C393" t="s">
        <v>527</v>
      </c>
      <c r="D393" t="s">
        <v>16</v>
      </c>
      <c r="E393" t="s">
        <v>17</v>
      </c>
      <c r="F393" t="s">
        <v>9</v>
      </c>
      <c r="G393" s="2">
        <v>552</v>
      </c>
      <c r="H393" s="2" t="s">
        <v>778</v>
      </c>
      <c r="I393" s="5">
        <v>37376.958333333336</v>
      </c>
      <c r="J393" t="s">
        <v>10</v>
      </c>
      <c r="K393" t="s">
        <v>420</v>
      </c>
      <c r="L393" s="1">
        <v>37.340000000000003</v>
      </c>
      <c r="M393" s="1">
        <v>33.64</v>
      </c>
      <c r="N393" s="1">
        <v>168.2</v>
      </c>
      <c r="O393">
        <v>2</v>
      </c>
      <c r="P393" s="1">
        <f t="shared" si="6"/>
        <v>336.4</v>
      </c>
      <c r="Q393" t="s">
        <v>465</v>
      </c>
      <c r="R393" s="1" t="s">
        <v>1170</v>
      </c>
      <c r="S393" s="1" t="s">
        <v>664</v>
      </c>
      <c r="T393" s="3">
        <v>44334.705555555556</v>
      </c>
      <c r="U393" s="2" t="s">
        <v>9</v>
      </c>
      <c r="V393" s="2" t="s">
        <v>9</v>
      </c>
    </row>
    <row r="394" spans="1:22" x14ac:dyDescent="0.35">
      <c r="A394" s="4">
        <v>9783827370389</v>
      </c>
      <c r="B394" s="2">
        <v>9783863266431</v>
      </c>
      <c r="C394" t="s">
        <v>527</v>
      </c>
      <c r="D394" t="s">
        <v>14</v>
      </c>
      <c r="E394" t="s">
        <v>15</v>
      </c>
      <c r="F394" t="s">
        <v>9</v>
      </c>
      <c r="G394" s="2">
        <v>552</v>
      </c>
      <c r="H394" s="2" t="s">
        <v>778</v>
      </c>
      <c r="I394" s="5">
        <v>37316</v>
      </c>
      <c r="J394" t="s">
        <v>10</v>
      </c>
      <c r="K394" t="s">
        <v>420</v>
      </c>
      <c r="L394" s="1">
        <v>37.340000000000003</v>
      </c>
      <c r="M394" s="1">
        <v>33.64</v>
      </c>
      <c r="N394" s="1">
        <v>168.2</v>
      </c>
      <c r="O394">
        <v>2</v>
      </c>
      <c r="P394" s="1">
        <f t="shared" si="6"/>
        <v>336.4</v>
      </c>
      <c r="Q394" t="s">
        <v>465</v>
      </c>
      <c r="R394" s="1" t="s">
        <v>1171</v>
      </c>
      <c r="S394" s="1" t="s">
        <v>664</v>
      </c>
      <c r="T394" s="3">
        <v>44334.705555555556</v>
      </c>
      <c r="U394" s="2" t="s">
        <v>9</v>
      </c>
      <c r="V394" s="2" t="s">
        <v>9</v>
      </c>
    </row>
    <row r="395" spans="1:22" x14ac:dyDescent="0.35">
      <c r="A395" s="4">
        <v>9783827370105</v>
      </c>
      <c r="B395" s="2">
        <v>9783863265427</v>
      </c>
      <c r="C395" t="s">
        <v>739</v>
      </c>
      <c r="D395" t="s">
        <v>12</v>
      </c>
      <c r="E395" t="s">
        <v>9</v>
      </c>
      <c r="F395" t="s">
        <v>13</v>
      </c>
      <c r="G395" s="2">
        <v>752</v>
      </c>
      <c r="H395" s="2" t="s">
        <v>778</v>
      </c>
      <c r="I395" s="5">
        <v>37134.958333333336</v>
      </c>
      <c r="J395" t="s">
        <v>10</v>
      </c>
      <c r="K395" t="s">
        <v>420</v>
      </c>
      <c r="L395" s="1">
        <v>46.68</v>
      </c>
      <c r="M395" s="1">
        <v>41.11</v>
      </c>
      <c r="N395" s="1">
        <v>205.55</v>
      </c>
      <c r="O395">
        <v>2</v>
      </c>
      <c r="P395" s="1">
        <f t="shared" si="6"/>
        <v>411.1</v>
      </c>
      <c r="Q395" t="s">
        <v>427</v>
      </c>
      <c r="R395" s="1" t="s">
        <v>1172</v>
      </c>
      <c r="S395" s="1" t="s">
        <v>664</v>
      </c>
      <c r="T395" s="3">
        <v>44334.698611111111</v>
      </c>
      <c r="U395" s="2" t="s">
        <v>9</v>
      </c>
      <c r="V395" s="2" t="s">
        <v>9</v>
      </c>
    </row>
    <row r="396" spans="1:22" x14ac:dyDescent="0.35">
      <c r="A396"/>
      <c r="B396"/>
      <c r="G396"/>
      <c r="H396"/>
      <c r="I396"/>
      <c r="L396"/>
      <c r="M396"/>
      <c r="N396"/>
      <c r="P396"/>
      <c r="U396"/>
      <c r="V396"/>
    </row>
    <row r="397" spans="1:22" x14ac:dyDescent="0.35">
      <c r="A397"/>
      <c r="B397"/>
      <c r="G397"/>
      <c r="H397"/>
      <c r="I397"/>
      <c r="L397"/>
      <c r="M397"/>
      <c r="N397"/>
      <c r="P397"/>
      <c r="U397"/>
      <c r="V397"/>
    </row>
    <row r="398" spans="1:22" x14ac:dyDescent="0.35">
      <c r="I398" s="3"/>
    </row>
    <row r="399" spans="1:22" x14ac:dyDescent="0.35">
      <c r="I399" s="3"/>
      <c r="N399" s="1">
        <f>SUBTOTAL(9,N3:N395)</f>
        <v>67690.749999999927</v>
      </c>
    </row>
    <row r="400" spans="1:22" x14ac:dyDescent="0.35">
      <c r="I400" s="3"/>
    </row>
    <row r="401" spans="9:16" x14ac:dyDescent="0.35">
      <c r="I401" s="3"/>
    </row>
    <row r="402" spans="9:16" x14ac:dyDescent="0.35">
      <c r="I402" s="3"/>
    </row>
    <row r="403" spans="9:16" x14ac:dyDescent="0.35">
      <c r="I403" s="3"/>
    </row>
    <row r="404" spans="9:16" x14ac:dyDescent="0.35">
      <c r="I404" s="3"/>
      <c r="O404" s="1"/>
    </row>
    <row r="405" spans="9:16" x14ac:dyDescent="0.35">
      <c r="I405" s="3"/>
      <c r="O405" s="1"/>
    </row>
    <row r="406" spans="9:16" x14ac:dyDescent="0.35">
      <c r="I406" s="3"/>
      <c r="O406" s="1"/>
    </row>
    <row r="407" spans="9:16" x14ac:dyDescent="0.35">
      <c r="I407" s="3"/>
      <c r="O407" s="6"/>
      <c r="P407" s="6"/>
    </row>
    <row r="408" spans="9:16" x14ac:dyDescent="0.35">
      <c r="I408" s="3"/>
      <c r="O408" s="6"/>
      <c r="P408" s="6"/>
    </row>
    <row r="409" spans="9:16" x14ac:dyDescent="0.35">
      <c r="I409" s="3"/>
      <c r="O409" s="6"/>
      <c r="P409" s="6"/>
    </row>
    <row r="410" spans="9:16" x14ac:dyDescent="0.35">
      <c r="I410" s="3"/>
      <c r="O410" s="7"/>
      <c r="P410" s="7"/>
    </row>
    <row r="411" spans="9:16" x14ac:dyDescent="0.35">
      <c r="O411" s="1"/>
    </row>
  </sheetData>
  <phoneticPr fontId="1" type="noConversion"/>
  <conditionalFormatting sqref="T2:T395 U393:U395 U398:U1048576">
    <cfRule type="timePeriod" dxfId="14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DC04-ADDA-43BD-9778-680DE7927BA8}">
  <dimension ref="A1:V47"/>
  <sheetViews>
    <sheetView topLeftCell="B4" workbookViewId="0">
      <selection activeCell="L45" sqref="L45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29</v>
      </c>
      <c r="B1" s="2"/>
      <c r="G1" s="2"/>
      <c r="H1" s="2"/>
      <c r="I1" s="8"/>
      <c r="L1" s="1"/>
      <c r="M1" s="1"/>
      <c r="N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>
        <v>9783868944082</v>
      </c>
      <c r="B3" s="2">
        <v>9783863263034</v>
      </c>
      <c r="C3" t="s">
        <v>347</v>
      </c>
      <c r="D3" t="s">
        <v>406</v>
      </c>
      <c r="E3" t="s">
        <v>407</v>
      </c>
      <c r="F3" t="s">
        <v>423</v>
      </c>
      <c r="G3" s="2">
        <v>640</v>
      </c>
      <c r="H3" s="2" t="s">
        <v>778</v>
      </c>
      <c r="I3" s="5">
        <v>44336.958333333336</v>
      </c>
      <c r="J3" t="s">
        <v>10</v>
      </c>
      <c r="K3" t="s">
        <v>420</v>
      </c>
      <c r="L3" s="1">
        <v>56.03</v>
      </c>
      <c r="M3" s="1">
        <v>49.52</v>
      </c>
      <c r="N3" s="1">
        <v>247.60000000000002</v>
      </c>
      <c r="O3">
        <v>2</v>
      </c>
      <c r="P3" s="1">
        <f>N3*O3</f>
        <v>495.20000000000005</v>
      </c>
      <c r="Q3" t="s">
        <v>424</v>
      </c>
      <c r="R3" s="1" t="s">
        <v>850</v>
      </c>
      <c r="S3" s="1" t="s">
        <v>664</v>
      </c>
      <c r="T3" s="3">
        <v>44347.501388888886</v>
      </c>
      <c r="U3" s="2">
        <v>9783863265151</v>
      </c>
      <c r="V3" s="2" t="s">
        <v>9</v>
      </c>
    </row>
    <row r="4" spans="1:22" x14ac:dyDescent="0.35">
      <c r="A4" s="4">
        <v>9783868944099</v>
      </c>
      <c r="B4" s="2">
        <v>9783863263041</v>
      </c>
      <c r="C4" t="s">
        <v>347</v>
      </c>
      <c r="D4" t="s">
        <v>73</v>
      </c>
      <c r="E4" t="s">
        <v>74</v>
      </c>
      <c r="F4" t="s">
        <v>425</v>
      </c>
      <c r="G4" s="2">
        <v>688</v>
      </c>
      <c r="H4" s="2" t="s">
        <v>778</v>
      </c>
      <c r="I4" s="5">
        <v>44256</v>
      </c>
      <c r="J4" t="s">
        <v>10</v>
      </c>
      <c r="K4" t="s">
        <v>420</v>
      </c>
      <c r="L4" s="1">
        <v>56.03</v>
      </c>
      <c r="M4" s="1">
        <v>49.52</v>
      </c>
      <c r="N4" s="1">
        <v>247.60000000000002</v>
      </c>
      <c r="O4">
        <v>2</v>
      </c>
      <c r="P4" s="1">
        <f t="shared" ref="P4:P41" si="0">N4*O4</f>
        <v>495.20000000000005</v>
      </c>
      <c r="Q4" t="s">
        <v>424</v>
      </c>
      <c r="R4" s="1" t="s">
        <v>854</v>
      </c>
      <c r="S4" s="1" t="s">
        <v>664</v>
      </c>
      <c r="T4" s="3">
        <v>44334.695138888892</v>
      </c>
      <c r="U4" s="2">
        <v>9783863266813</v>
      </c>
      <c r="V4" s="2" t="s">
        <v>9</v>
      </c>
    </row>
    <row r="5" spans="1:22" x14ac:dyDescent="0.35">
      <c r="A5" s="4">
        <v>9783868944006</v>
      </c>
      <c r="B5" s="2">
        <v>9783863268961</v>
      </c>
      <c r="C5" t="s">
        <v>490</v>
      </c>
      <c r="D5" t="s">
        <v>401</v>
      </c>
      <c r="E5" t="s">
        <v>54</v>
      </c>
      <c r="F5" t="s">
        <v>151</v>
      </c>
      <c r="G5" s="2">
        <v>352</v>
      </c>
      <c r="H5" s="2" t="s">
        <v>778</v>
      </c>
      <c r="I5" s="5">
        <v>44074.958333333336</v>
      </c>
      <c r="J5" t="s">
        <v>10</v>
      </c>
      <c r="K5" t="s">
        <v>420</v>
      </c>
      <c r="L5" s="1">
        <v>27.99</v>
      </c>
      <c r="M5" s="1">
        <v>25.22</v>
      </c>
      <c r="N5" s="1">
        <v>126.1</v>
      </c>
      <c r="O5">
        <v>2</v>
      </c>
      <c r="P5" s="1">
        <f t="shared" si="0"/>
        <v>252.2</v>
      </c>
      <c r="Q5" t="s">
        <v>448</v>
      </c>
      <c r="R5" s="1" t="s">
        <v>866</v>
      </c>
      <c r="S5" s="1" t="s">
        <v>664</v>
      </c>
      <c r="T5" s="3">
        <v>44334.743055555555</v>
      </c>
      <c r="U5" s="2">
        <v>9783863266059</v>
      </c>
      <c r="V5" s="2" t="s">
        <v>9</v>
      </c>
    </row>
    <row r="6" spans="1:22" x14ac:dyDescent="0.35">
      <c r="A6" s="4">
        <v>9783868943986</v>
      </c>
      <c r="B6" s="2">
        <v>9783863268947</v>
      </c>
      <c r="C6" t="s">
        <v>490</v>
      </c>
      <c r="D6" t="s">
        <v>232</v>
      </c>
      <c r="E6" t="s">
        <v>9</v>
      </c>
      <c r="F6" t="s">
        <v>23</v>
      </c>
      <c r="G6" s="2">
        <v>688</v>
      </c>
      <c r="H6" s="2" t="s">
        <v>778</v>
      </c>
      <c r="I6" s="5">
        <v>44012.958333333336</v>
      </c>
      <c r="J6" t="s">
        <v>10</v>
      </c>
      <c r="K6" t="s">
        <v>420</v>
      </c>
      <c r="L6" s="1">
        <v>51.36</v>
      </c>
      <c r="M6" s="1">
        <v>41.11</v>
      </c>
      <c r="N6" s="1">
        <v>205.55</v>
      </c>
      <c r="O6">
        <v>2</v>
      </c>
      <c r="P6" s="1">
        <f t="shared" si="0"/>
        <v>411.1</v>
      </c>
      <c r="Q6" t="s">
        <v>448</v>
      </c>
      <c r="R6" s="1" t="s">
        <v>870</v>
      </c>
      <c r="S6" s="1" t="s">
        <v>664</v>
      </c>
      <c r="T6" s="3">
        <v>44334.742361111108</v>
      </c>
      <c r="U6" s="2">
        <v>9783863265724</v>
      </c>
      <c r="V6" s="2" t="s">
        <v>9</v>
      </c>
    </row>
    <row r="7" spans="1:22" x14ac:dyDescent="0.35">
      <c r="A7" s="4">
        <v>9783868943993</v>
      </c>
      <c r="B7" s="2">
        <v>9783863268954</v>
      </c>
      <c r="C7" t="s">
        <v>490</v>
      </c>
      <c r="D7" t="s">
        <v>396</v>
      </c>
      <c r="E7" t="s">
        <v>42</v>
      </c>
      <c r="F7" t="s">
        <v>140</v>
      </c>
      <c r="G7" s="2">
        <v>368</v>
      </c>
      <c r="H7" s="2" t="s">
        <v>778</v>
      </c>
      <c r="I7" s="5">
        <v>44012.958333333336</v>
      </c>
      <c r="J7" t="s">
        <v>10</v>
      </c>
      <c r="K7" t="s">
        <v>420</v>
      </c>
      <c r="L7" s="1">
        <v>27.99</v>
      </c>
      <c r="M7" s="1">
        <v>25.22</v>
      </c>
      <c r="N7" s="1">
        <v>126.1</v>
      </c>
      <c r="O7">
        <v>2</v>
      </c>
      <c r="P7" s="1">
        <f t="shared" si="0"/>
        <v>252.2</v>
      </c>
      <c r="Q7" t="s">
        <v>448</v>
      </c>
      <c r="R7" s="1" t="s">
        <v>871</v>
      </c>
      <c r="S7" s="1" t="s">
        <v>664</v>
      </c>
      <c r="T7" s="3">
        <v>44334.743055555555</v>
      </c>
      <c r="U7" s="2">
        <v>9783863266042</v>
      </c>
      <c r="V7" s="2" t="s">
        <v>9</v>
      </c>
    </row>
    <row r="8" spans="1:22" x14ac:dyDescent="0.35">
      <c r="A8" s="4">
        <v>9783868943979</v>
      </c>
      <c r="B8" s="2">
        <v>9783863268930</v>
      </c>
      <c r="C8" t="s">
        <v>456</v>
      </c>
      <c r="D8" t="s">
        <v>397</v>
      </c>
      <c r="E8" t="s">
        <v>9</v>
      </c>
      <c r="F8" t="s">
        <v>23</v>
      </c>
      <c r="G8" s="2">
        <v>400</v>
      </c>
      <c r="H8" s="2" t="s">
        <v>778</v>
      </c>
      <c r="I8" s="5">
        <v>44012.958333333336</v>
      </c>
      <c r="J8" t="s">
        <v>10</v>
      </c>
      <c r="K8" t="s">
        <v>420</v>
      </c>
      <c r="L8" s="1">
        <v>32.659999999999997</v>
      </c>
      <c r="M8" s="1">
        <v>28.96</v>
      </c>
      <c r="N8" s="1">
        <v>144.80000000000001</v>
      </c>
      <c r="O8">
        <v>2</v>
      </c>
      <c r="P8" s="1">
        <f t="shared" si="0"/>
        <v>289.60000000000002</v>
      </c>
      <c r="Q8" t="s">
        <v>448</v>
      </c>
      <c r="R8" s="1" t="s">
        <v>869</v>
      </c>
      <c r="S8" s="1" t="s">
        <v>664</v>
      </c>
      <c r="T8" s="3">
        <v>44334.740277777775</v>
      </c>
      <c r="U8" s="2">
        <v>9783863265106</v>
      </c>
      <c r="V8" s="2" t="s">
        <v>9</v>
      </c>
    </row>
    <row r="9" spans="1:22" x14ac:dyDescent="0.35">
      <c r="A9" s="4">
        <v>9783868943757</v>
      </c>
      <c r="B9" s="2">
        <v>9783863268732</v>
      </c>
      <c r="C9" t="s">
        <v>610</v>
      </c>
      <c r="D9" t="s">
        <v>146</v>
      </c>
      <c r="E9" t="s">
        <v>384</v>
      </c>
      <c r="F9" t="s">
        <v>23</v>
      </c>
      <c r="G9" s="2">
        <v>768</v>
      </c>
      <c r="H9" s="2" t="s">
        <v>778</v>
      </c>
      <c r="I9" s="5">
        <v>43677.958333333336</v>
      </c>
      <c r="J9" t="s">
        <v>10</v>
      </c>
      <c r="K9" t="s">
        <v>420</v>
      </c>
      <c r="L9" s="1">
        <v>51.36</v>
      </c>
      <c r="M9" s="1">
        <v>41.11</v>
      </c>
      <c r="N9" s="1">
        <v>205.55</v>
      </c>
      <c r="O9">
        <v>2</v>
      </c>
      <c r="P9" s="1">
        <f t="shared" si="0"/>
        <v>411.1</v>
      </c>
      <c r="Q9" t="s">
        <v>448</v>
      </c>
      <c r="R9" s="1" t="s">
        <v>891</v>
      </c>
      <c r="S9" s="1" t="s">
        <v>664</v>
      </c>
      <c r="T9" s="3">
        <v>44334.739583333336</v>
      </c>
      <c r="U9" s="2" t="s">
        <v>9</v>
      </c>
      <c r="V9" s="2" t="s">
        <v>9</v>
      </c>
    </row>
    <row r="10" spans="1:22" x14ac:dyDescent="0.35">
      <c r="A10" s="4">
        <v>9783868943382</v>
      </c>
      <c r="B10" s="2">
        <v>9783863268275</v>
      </c>
      <c r="C10" t="s">
        <v>447</v>
      </c>
      <c r="D10" t="s">
        <v>358</v>
      </c>
      <c r="E10" t="s">
        <v>9</v>
      </c>
      <c r="F10" t="s">
        <v>9</v>
      </c>
      <c r="G10" s="2">
        <v>464</v>
      </c>
      <c r="H10" s="2" t="s">
        <v>778</v>
      </c>
      <c r="I10" s="5">
        <v>43673.958333333336</v>
      </c>
      <c r="J10" t="s">
        <v>10</v>
      </c>
      <c r="K10" t="s">
        <v>420</v>
      </c>
      <c r="L10" s="1">
        <v>23.32</v>
      </c>
      <c r="M10" s="1">
        <v>20.55</v>
      </c>
      <c r="N10" s="1">
        <v>102.75</v>
      </c>
      <c r="O10">
        <v>2</v>
      </c>
      <c r="P10" s="1">
        <f t="shared" si="0"/>
        <v>205.5</v>
      </c>
      <c r="Q10" t="s">
        <v>448</v>
      </c>
      <c r="R10" s="1" t="s">
        <v>921</v>
      </c>
      <c r="S10" s="1" t="s">
        <v>664</v>
      </c>
      <c r="T10" s="3">
        <v>44334.725694444445</v>
      </c>
      <c r="U10" s="2">
        <v>9783863265038</v>
      </c>
      <c r="V10" s="2" t="s">
        <v>9</v>
      </c>
    </row>
    <row r="11" spans="1:22" x14ac:dyDescent="0.35">
      <c r="A11" s="4">
        <v>9783868943283</v>
      </c>
      <c r="B11" s="2">
        <v>9783863268237</v>
      </c>
      <c r="C11" t="s">
        <v>748</v>
      </c>
      <c r="D11" t="s">
        <v>360</v>
      </c>
      <c r="E11" t="s">
        <v>9</v>
      </c>
      <c r="F11" t="s">
        <v>9</v>
      </c>
      <c r="G11" s="2">
        <v>1232</v>
      </c>
      <c r="H11" s="2" t="s">
        <v>778</v>
      </c>
      <c r="I11" s="5">
        <v>43673.958333333336</v>
      </c>
      <c r="J11" t="s">
        <v>10</v>
      </c>
      <c r="K11" t="s">
        <v>420</v>
      </c>
      <c r="L11" s="1">
        <v>37.340000000000003</v>
      </c>
      <c r="M11" s="1">
        <v>33.64</v>
      </c>
      <c r="N11" s="1">
        <v>168.2</v>
      </c>
      <c r="O11">
        <v>2</v>
      </c>
      <c r="P11" s="1">
        <f t="shared" si="0"/>
        <v>336.4</v>
      </c>
      <c r="Q11" t="s">
        <v>424</v>
      </c>
      <c r="R11" s="1" t="s">
        <v>918</v>
      </c>
      <c r="S11" s="1" t="s">
        <v>664</v>
      </c>
      <c r="T11" s="3">
        <v>44334.724999999999</v>
      </c>
      <c r="U11" s="2">
        <v>9783863265816</v>
      </c>
      <c r="V11" s="2" t="s">
        <v>9</v>
      </c>
    </row>
    <row r="12" spans="1:22" x14ac:dyDescent="0.35">
      <c r="A12" s="4">
        <v>9783868943368</v>
      </c>
      <c r="B12" s="2">
        <v>9783863268251</v>
      </c>
      <c r="C12" t="s">
        <v>478</v>
      </c>
      <c r="D12" t="s">
        <v>359</v>
      </c>
      <c r="E12" t="s">
        <v>187</v>
      </c>
      <c r="F12" t="s">
        <v>9</v>
      </c>
      <c r="G12" s="2">
        <v>1216</v>
      </c>
      <c r="H12" s="2" t="s">
        <v>778</v>
      </c>
      <c r="I12" s="5">
        <v>43673.958333333336</v>
      </c>
      <c r="J12" t="s">
        <v>10</v>
      </c>
      <c r="K12" t="s">
        <v>420</v>
      </c>
      <c r="L12" s="1">
        <v>46.68</v>
      </c>
      <c r="M12" s="1">
        <v>41.11</v>
      </c>
      <c r="N12" s="1">
        <v>205.55</v>
      </c>
      <c r="O12">
        <v>2</v>
      </c>
      <c r="P12" s="1">
        <f t="shared" si="0"/>
        <v>411.1</v>
      </c>
      <c r="Q12" t="s">
        <v>424</v>
      </c>
      <c r="R12" s="1" t="s">
        <v>919</v>
      </c>
      <c r="S12" s="1" t="s">
        <v>664</v>
      </c>
      <c r="T12" s="3">
        <v>44334.725694444445</v>
      </c>
      <c r="U12" s="2">
        <v>9783863265489</v>
      </c>
      <c r="V12" s="2" t="s">
        <v>9</v>
      </c>
    </row>
    <row r="13" spans="1:22" x14ac:dyDescent="0.35">
      <c r="A13" s="4">
        <v>9783868943511</v>
      </c>
      <c r="B13" s="2">
        <v>9783863268466</v>
      </c>
      <c r="C13" t="s">
        <v>347</v>
      </c>
      <c r="D13" t="s">
        <v>607</v>
      </c>
      <c r="E13" t="s">
        <v>210</v>
      </c>
      <c r="F13" t="s">
        <v>284</v>
      </c>
      <c r="G13" s="2">
        <v>640</v>
      </c>
      <c r="H13" s="2" t="s">
        <v>778</v>
      </c>
      <c r="I13" s="5">
        <v>43312.958333333336</v>
      </c>
      <c r="J13" t="s">
        <v>10</v>
      </c>
      <c r="K13" t="s">
        <v>420</v>
      </c>
      <c r="L13" s="1">
        <v>46.68</v>
      </c>
      <c r="M13" s="1">
        <v>41.11</v>
      </c>
      <c r="N13" s="1">
        <v>205.55</v>
      </c>
      <c r="O13">
        <v>2</v>
      </c>
      <c r="P13" s="1">
        <f t="shared" si="0"/>
        <v>411.1</v>
      </c>
      <c r="Q13" t="s">
        <v>424</v>
      </c>
      <c r="R13" s="1" t="s">
        <v>956</v>
      </c>
      <c r="S13" s="1" t="s">
        <v>664</v>
      </c>
      <c r="T13" s="3">
        <v>44334.727083333331</v>
      </c>
      <c r="U13" s="2">
        <v>9783863265168</v>
      </c>
      <c r="V13" s="2" t="s">
        <v>9</v>
      </c>
    </row>
    <row r="14" spans="1:22" x14ac:dyDescent="0.35">
      <c r="A14" s="4">
        <v>9783868942682</v>
      </c>
      <c r="B14" s="2">
        <v>9783863267643</v>
      </c>
      <c r="C14" t="s">
        <v>478</v>
      </c>
      <c r="D14" t="s">
        <v>94</v>
      </c>
      <c r="E14" t="s">
        <v>335</v>
      </c>
      <c r="F14" t="s">
        <v>23</v>
      </c>
      <c r="G14" s="2">
        <v>928</v>
      </c>
      <c r="H14" s="2" t="s">
        <v>778</v>
      </c>
      <c r="I14" s="5">
        <v>42277.958333333336</v>
      </c>
      <c r="J14" t="s">
        <v>10</v>
      </c>
      <c r="K14" t="s">
        <v>420</v>
      </c>
      <c r="L14" s="1">
        <v>42.01</v>
      </c>
      <c r="M14" s="1">
        <v>37.369999999999997</v>
      </c>
      <c r="N14" s="1">
        <v>186.85</v>
      </c>
      <c r="O14">
        <v>2</v>
      </c>
      <c r="P14" s="1">
        <f t="shared" si="0"/>
        <v>373.7</v>
      </c>
      <c r="Q14" t="s">
        <v>424</v>
      </c>
      <c r="R14" s="1" t="s">
        <v>977</v>
      </c>
      <c r="S14" s="1" t="s">
        <v>664</v>
      </c>
      <c r="T14" s="3">
        <v>44334.720833333333</v>
      </c>
      <c r="U14" s="2">
        <v>9783863260033</v>
      </c>
      <c r="V14" s="2" t="s">
        <v>9</v>
      </c>
    </row>
    <row r="15" spans="1:22" x14ac:dyDescent="0.35">
      <c r="A15" s="4">
        <v>9783868942392</v>
      </c>
      <c r="B15" s="2">
        <v>9783863266882</v>
      </c>
      <c r="C15" t="s">
        <v>555</v>
      </c>
      <c r="D15" t="s">
        <v>281</v>
      </c>
      <c r="E15" t="s">
        <v>9</v>
      </c>
      <c r="F15" t="s">
        <v>23</v>
      </c>
      <c r="G15" s="2">
        <v>384</v>
      </c>
      <c r="H15" s="2" t="s">
        <v>778</v>
      </c>
      <c r="I15" s="5">
        <v>41640</v>
      </c>
      <c r="J15" t="s">
        <v>10</v>
      </c>
      <c r="K15" t="s">
        <v>420</v>
      </c>
      <c r="L15" s="1">
        <v>32.659999999999997</v>
      </c>
      <c r="M15" s="1">
        <v>28.96</v>
      </c>
      <c r="N15" s="1">
        <v>144.80000000000001</v>
      </c>
      <c r="O15">
        <v>2</v>
      </c>
      <c r="P15" s="1">
        <f t="shared" si="0"/>
        <v>289.60000000000002</v>
      </c>
      <c r="Q15" t="s">
        <v>448</v>
      </c>
      <c r="R15" s="1" t="s">
        <v>1015</v>
      </c>
      <c r="S15" s="1" t="s">
        <v>664</v>
      </c>
      <c r="T15" s="3">
        <v>44334.709027777775</v>
      </c>
      <c r="U15" s="2" t="s">
        <v>9</v>
      </c>
      <c r="V15" s="2" t="s">
        <v>9</v>
      </c>
    </row>
    <row r="16" spans="1:22" hidden="1" x14ac:dyDescent="0.35">
      <c r="A16" s="4">
        <v>9783868941265</v>
      </c>
      <c r="B16" s="2">
        <v>9783863266813</v>
      </c>
      <c r="C16" t="s">
        <v>347</v>
      </c>
      <c r="D16" t="s">
        <v>262</v>
      </c>
      <c r="E16" t="s">
        <v>9</v>
      </c>
      <c r="F16" t="s">
        <v>110</v>
      </c>
      <c r="G16" s="2">
        <v>930</v>
      </c>
      <c r="H16" s="2" t="s">
        <v>778</v>
      </c>
      <c r="I16" s="5">
        <v>41334</v>
      </c>
      <c r="J16" t="s">
        <v>10</v>
      </c>
      <c r="K16" t="s">
        <v>420</v>
      </c>
      <c r="L16" s="1">
        <v>56.03</v>
      </c>
      <c r="M16" s="1">
        <v>49.52</v>
      </c>
      <c r="N16" s="1">
        <v>247.60000000000002</v>
      </c>
      <c r="O16">
        <v>2</v>
      </c>
      <c r="P16" s="1">
        <f t="shared" si="0"/>
        <v>495.20000000000005</v>
      </c>
      <c r="Q16" t="s">
        <v>424</v>
      </c>
      <c r="R16" s="1" t="s">
        <v>1041</v>
      </c>
      <c r="S16" s="1" t="s">
        <v>664</v>
      </c>
      <c r="T16" s="3">
        <v>44334.708333333336</v>
      </c>
      <c r="U16" s="2" t="s">
        <v>9</v>
      </c>
      <c r="V16" s="2">
        <v>9783863263041</v>
      </c>
    </row>
    <row r="17" spans="1:22" hidden="1" x14ac:dyDescent="0.35">
      <c r="A17" s="4">
        <v>9783868940091</v>
      </c>
      <c r="B17" s="2">
        <v>9783863265038</v>
      </c>
      <c r="C17" t="s">
        <v>447</v>
      </c>
      <c r="D17" t="s">
        <v>260</v>
      </c>
      <c r="E17" t="s">
        <v>9</v>
      </c>
      <c r="F17" t="s">
        <v>9</v>
      </c>
      <c r="G17" s="2">
        <v>464</v>
      </c>
      <c r="H17" s="2" t="s">
        <v>778</v>
      </c>
      <c r="I17" s="5">
        <v>41334</v>
      </c>
      <c r="J17" t="s">
        <v>10</v>
      </c>
      <c r="K17" t="s">
        <v>420</v>
      </c>
      <c r="L17" s="1">
        <v>37.340000000000003</v>
      </c>
      <c r="M17" s="1">
        <v>33.64</v>
      </c>
      <c r="N17" s="1">
        <v>168.2</v>
      </c>
      <c r="O17">
        <v>2</v>
      </c>
      <c r="P17" s="1">
        <f t="shared" si="0"/>
        <v>336.4</v>
      </c>
      <c r="Q17" t="s">
        <v>448</v>
      </c>
      <c r="R17" s="1" t="s">
        <v>1040</v>
      </c>
      <c r="S17" s="1" t="s">
        <v>664</v>
      </c>
      <c r="T17" s="3">
        <v>44334.695833333331</v>
      </c>
      <c r="U17" s="2" t="s">
        <v>9</v>
      </c>
      <c r="V17" s="2">
        <v>9783863268275</v>
      </c>
    </row>
    <row r="18" spans="1:22" hidden="1" x14ac:dyDescent="0.35">
      <c r="A18" s="4">
        <v>9783868941258</v>
      </c>
      <c r="B18" s="2">
        <v>9783863265168</v>
      </c>
      <c r="C18" t="s">
        <v>347</v>
      </c>
      <c r="D18" t="s">
        <v>244</v>
      </c>
      <c r="E18" t="s">
        <v>9</v>
      </c>
      <c r="F18" t="s">
        <v>99</v>
      </c>
      <c r="G18" s="2">
        <v>640</v>
      </c>
      <c r="H18" s="2" t="s">
        <v>778</v>
      </c>
      <c r="I18" s="5">
        <v>40999.958333333336</v>
      </c>
      <c r="J18" t="s">
        <v>10</v>
      </c>
      <c r="K18" t="s">
        <v>420</v>
      </c>
      <c r="L18" s="1">
        <v>46.68</v>
      </c>
      <c r="M18" s="1">
        <v>37.369999999999997</v>
      </c>
      <c r="N18" s="1">
        <v>186.85</v>
      </c>
      <c r="O18">
        <v>2</v>
      </c>
      <c r="P18" s="1">
        <f t="shared" si="0"/>
        <v>373.7</v>
      </c>
      <c r="Q18" t="s">
        <v>424</v>
      </c>
      <c r="R18" s="1" t="s">
        <v>1065</v>
      </c>
      <c r="S18" s="1" t="s">
        <v>664</v>
      </c>
      <c r="T18" s="3">
        <v>44334.696527777778</v>
      </c>
      <c r="U18" s="2" t="s">
        <v>9</v>
      </c>
      <c r="V18" s="2">
        <v>9783863268466</v>
      </c>
    </row>
    <row r="19" spans="1:22" hidden="1" x14ac:dyDescent="0.35">
      <c r="A19" s="4">
        <v>9783868940701</v>
      </c>
      <c r="B19" s="2">
        <v>9783863265106</v>
      </c>
      <c r="C19" t="s">
        <v>456</v>
      </c>
      <c r="D19" t="s">
        <v>241</v>
      </c>
      <c r="E19" t="s">
        <v>242</v>
      </c>
      <c r="F19" t="s">
        <v>9</v>
      </c>
      <c r="G19" s="2">
        <v>380</v>
      </c>
      <c r="H19" s="2" t="s">
        <v>778</v>
      </c>
      <c r="I19" s="5">
        <v>40969</v>
      </c>
      <c r="J19" t="s">
        <v>10</v>
      </c>
      <c r="K19" t="s">
        <v>420</v>
      </c>
      <c r="L19" s="1">
        <v>18.649999999999999</v>
      </c>
      <c r="M19" s="1">
        <v>14.94</v>
      </c>
      <c r="N19" s="1">
        <v>74.7</v>
      </c>
      <c r="O19">
        <v>2</v>
      </c>
      <c r="P19" s="1">
        <f t="shared" si="0"/>
        <v>149.4</v>
      </c>
      <c r="Q19" t="s">
        <v>448</v>
      </c>
      <c r="R19" s="1" t="s">
        <v>1068</v>
      </c>
      <c r="S19" s="1" t="s">
        <v>664</v>
      </c>
      <c r="T19" s="3">
        <v>44334.696527777778</v>
      </c>
      <c r="U19" s="2" t="s">
        <v>9</v>
      </c>
      <c r="V19" s="2">
        <v>9783863268930</v>
      </c>
    </row>
    <row r="20" spans="1:22" hidden="1" x14ac:dyDescent="0.35">
      <c r="A20" s="4">
        <v>9783868941272</v>
      </c>
      <c r="B20" s="2">
        <v>9783863265151</v>
      </c>
      <c r="C20" t="s">
        <v>347</v>
      </c>
      <c r="D20" t="s">
        <v>240</v>
      </c>
      <c r="E20" t="s">
        <v>9</v>
      </c>
      <c r="F20" t="s">
        <v>99</v>
      </c>
      <c r="G20" s="2">
        <v>912</v>
      </c>
      <c r="H20" s="2" t="s">
        <v>778</v>
      </c>
      <c r="I20" s="5">
        <v>40969</v>
      </c>
      <c r="J20" t="s">
        <v>10</v>
      </c>
      <c r="K20" t="s">
        <v>420</v>
      </c>
      <c r="L20" s="1">
        <v>56.03</v>
      </c>
      <c r="M20" s="1">
        <v>49.52</v>
      </c>
      <c r="N20" s="1">
        <v>247.60000000000002</v>
      </c>
      <c r="O20">
        <v>2</v>
      </c>
      <c r="P20" s="1">
        <f t="shared" si="0"/>
        <v>495.20000000000005</v>
      </c>
      <c r="Q20" t="s">
        <v>424</v>
      </c>
      <c r="R20" s="1" t="s">
        <v>1070</v>
      </c>
      <c r="S20" s="1" t="s">
        <v>664</v>
      </c>
      <c r="T20" s="3">
        <v>44334.696527777778</v>
      </c>
      <c r="U20" s="2" t="s">
        <v>9</v>
      </c>
      <c r="V20" s="2">
        <v>9783863263034</v>
      </c>
    </row>
    <row r="21" spans="1:22" x14ac:dyDescent="0.35">
      <c r="A21" s="4">
        <v>9783827371478</v>
      </c>
      <c r="B21" s="2">
        <v>9783863267094</v>
      </c>
      <c r="C21" t="s">
        <v>478</v>
      </c>
      <c r="D21" t="s">
        <v>568</v>
      </c>
      <c r="E21" t="s">
        <v>569</v>
      </c>
      <c r="F21" t="s">
        <v>9</v>
      </c>
      <c r="G21" s="2">
        <v>416</v>
      </c>
      <c r="H21" s="2" t="s">
        <v>778</v>
      </c>
      <c r="I21" s="5">
        <v>40807.958333333336</v>
      </c>
      <c r="J21" t="s">
        <v>10</v>
      </c>
      <c r="K21" t="s">
        <v>420</v>
      </c>
      <c r="L21" s="1">
        <v>32.659999999999997</v>
      </c>
      <c r="M21" s="1">
        <v>28.96</v>
      </c>
      <c r="N21" s="1">
        <v>144.80000000000001</v>
      </c>
      <c r="O21">
        <v>2</v>
      </c>
      <c r="P21" s="1">
        <f t="shared" si="0"/>
        <v>289.60000000000002</v>
      </c>
      <c r="Q21" t="s">
        <v>424</v>
      </c>
      <c r="R21" s="1" t="s">
        <v>1075</v>
      </c>
      <c r="S21" s="1" t="s">
        <v>664</v>
      </c>
      <c r="T21" s="3">
        <v>44334.710416666669</v>
      </c>
      <c r="U21" s="2" t="s">
        <v>9</v>
      </c>
      <c r="V21" s="2" t="s">
        <v>9</v>
      </c>
    </row>
    <row r="22" spans="1:22" hidden="1" x14ac:dyDescent="0.35">
      <c r="A22" s="4">
        <v>9783868940817</v>
      </c>
      <c r="B22" s="2">
        <v>9783863265724</v>
      </c>
      <c r="C22" t="s">
        <v>490</v>
      </c>
      <c r="D22" t="s">
        <v>232</v>
      </c>
      <c r="E22" t="s">
        <v>9</v>
      </c>
      <c r="F22" t="s">
        <v>9</v>
      </c>
      <c r="G22" s="2">
        <v>630</v>
      </c>
      <c r="H22" s="2" t="s">
        <v>778</v>
      </c>
      <c r="I22" s="5">
        <v>40755.958333333336</v>
      </c>
      <c r="J22" t="s">
        <v>10</v>
      </c>
      <c r="K22" t="s">
        <v>420</v>
      </c>
      <c r="L22" s="1">
        <v>46.68</v>
      </c>
      <c r="M22" s="1">
        <v>41.11</v>
      </c>
      <c r="N22" s="1">
        <v>205.55</v>
      </c>
      <c r="O22">
        <v>2</v>
      </c>
      <c r="P22" s="1">
        <f t="shared" si="0"/>
        <v>411.1</v>
      </c>
      <c r="Q22" t="s">
        <v>448</v>
      </c>
      <c r="R22" s="1" t="s">
        <v>1079</v>
      </c>
      <c r="S22" s="1" t="s">
        <v>664</v>
      </c>
      <c r="T22" s="3">
        <v>44334.700694444444</v>
      </c>
      <c r="U22" s="2" t="s">
        <v>9</v>
      </c>
      <c r="V22" s="2">
        <v>9783863268947</v>
      </c>
    </row>
    <row r="23" spans="1:22" x14ac:dyDescent="0.35">
      <c r="A23" s="4">
        <v>9783868940060</v>
      </c>
      <c r="B23" s="2">
        <v>9783863265816</v>
      </c>
      <c r="C23" t="s">
        <v>748</v>
      </c>
      <c r="D23" t="s">
        <v>228</v>
      </c>
      <c r="E23" t="s">
        <v>229</v>
      </c>
      <c r="F23" t="s">
        <v>102</v>
      </c>
      <c r="G23" s="2">
        <v>1232</v>
      </c>
      <c r="H23" s="2" t="s">
        <v>778</v>
      </c>
      <c r="I23" s="5">
        <v>40724.958333333336</v>
      </c>
      <c r="J23" t="s">
        <v>10</v>
      </c>
      <c r="K23" t="s">
        <v>420</v>
      </c>
      <c r="L23" s="1">
        <v>65.37</v>
      </c>
      <c r="M23" s="1">
        <v>52.33</v>
      </c>
      <c r="N23" s="1">
        <v>261.64999999999998</v>
      </c>
      <c r="O23">
        <v>2</v>
      </c>
      <c r="P23" s="1">
        <f t="shared" si="0"/>
        <v>523.29999999999995</v>
      </c>
      <c r="Q23" t="s">
        <v>424</v>
      </c>
      <c r="R23" s="1" t="s">
        <v>1081</v>
      </c>
      <c r="S23" s="1" t="s">
        <v>664</v>
      </c>
      <c r="T23" s="3">
        <v>44334.70208333333</v>
      </c>
      <c r="U23" s="2" t="s">
        <v>9</v>
      </c>
      <c r="V23" s="2" t="s">
        <v>9</v>
      </c>
    </row>
    <row r="24" spans="1:22" hidden="1" x14ac:dyDescent="0.35">
      <c r="A24" s="4">
        <v>9783868940794</v>
      </c>
      <c r="B24" s="2">
        <v>9783863266042</v>
      </c>
      <c r="C24" t="s">
        <v>490</v>
      </c>
      <c r="D24" t="s">
        <v>41</v>
      </c>
      <c r="E24" t="s">
        <v>42</v>
      </c>
      <c r="F24" t="s">
        <v>151</v>
      </c>
      <c r="G24" s="2">
        <v>350</v>
      </c>
      <c r="H24" s="2" t="s">
        <v>778</v>
      </c>
      <c r="I24" s="5">
        <v>40694.958333333336</v>
      </c>
      <c r="J24" t="s">
        <v>10</v>
      </c>
      <c r="K24" t="s">
        <v>420</v>
      </c>
      <c r="L24" s="1">
        <v>32.659999999999997</v>
      </c>
      <c r="M24" s="1">
        <v>28.96</v>
      </c>
      <c r="N24" s="1">
        <v>144.80000000000001</v>
      </c>
      <c r="O24">
        <v>2</v>
      </c>
      <c r="P24" s="1">
        <f t="shared" si="0"/>
        <v>289.60000000000002</v>
      </c>
      <c r="Q24" t="s">
        <v>448</v>
      </c>
      <c r="R24" s="1" t="s">
        <v>1086</v>
      </c>
      <c r="S24" s="1" t="s">
        <v>664</v>
      </c>
      <c r="T24" s="3">
        <v>44334.703472222223</v>
      </c>
      <c r="U24" s="2" t="s">
        <v>9</v>
      </c>
      <c r="V24" s="2">
        <v>9783863268954</v>
      </c>
    </row>
    <row r="25" spans="1:22" hidden="1" x14ac:dyDescent="0.35">
      <c r="A25" s="4">
        <v>9783868940800</v>
      </c>
      <c r="B25" s="2">
        <v>9783863266059</v>
      </c>
      <c r="C25" t="s">
        <v>490</v>
      </c>
      <c r="D25" t="s">
        <v>53</v>
      </c>
      <c r="E25" t="s">
        <v>54</v>
      </c>
      <c r="F25" t="s">
        <v>23</v>
      </c>
      <c r="G25" s="2">
        <v>300</v>
      </c>
      <c r="H25" s="2" t="s">
        <v>778</v>
      </c>
      <c r="I25" s="5">
        <v>40694.958333333336</v>
      </c>
      <c r="J25" t="s">
        <v>10</v>
      </c>
      <c r="K25" t="s">
        <v>420</v>
      </c>
      <c r="L25" s="1">
        <v>32.659999999999997</v>
      </c>
      <c r="M25" s="1">
        <v>28.96</v>
      </c>
      <c r="N25" s="1">
        <v>144.80000000000001</v>
      </c>
      <c r="O25">
        <v>2</v>
      </c>
      <c r="P25" s="1">
        <f t="shared" si="0"/>
        <v>289.60000000000002</v>
      </c>
      <c r="Q25" t="s">
        <v>448</v>
      </c>
      <c r="R25" s="1" t="s">
        <v>1087</v>
      </c>
      <c r="S25" s="1" t="s">
        <v>664</v>
      </c>
      <c r="T25" s="3">
        <v>44334.703472222223</v>
      </c>
      <c r="U25" s="2" t="s">
        <v>9</v>
      </c>
      <c r="V25" s="2">
        <v>9783863268961</v>
      </c>
    </row>
    <row r="26" spans="1:22" x14ac:dyDescent="0.35">
      <c r="A26" s="4">
        <v>9783868940114</v>
      </c>
      <c r="B26" s="2">
        <v>9783863266769</v>
      </c>
      <c r="C26" t="s">
        <v>548</v>
      </c>
      <c r="D26" t="s">
        <v>205</v>
      </c>
      <c r="E26" t="s">
        <v>206</v>
      </c>
      <c r="F26" t="s">
        <v>9</v>
      </c>
      <c r="G26" s="2">
        <v>848</v>
      </c>
      <c r="H26" s="2" t="s">
        <v>778</v>
      </c>
      <c r="I26" s="5">
        <v>40421.958333333336</v>
      </c>
      <c r="J26" t="s">
        <v>10</v>
      </c>
      <c r="K26" t="s">
        <v>420</v>
      </c>
      <c r="L26" s="1">
        <v>74.72</v>
      </c>
      <c r="M26" s="1">
        <v>56.07</v>
      </c>
      <c r="N26" s="1">
        <v>280.35000000000002</v>
      </c>
      <c r="O26">
        <v>2</v>
      </c>
      <c r="P26" s="1">
        <f t="shared" si="0"/>
        <v>560.70000000000005</v>
      </c>
      <c r="Q26" t="s">
        <v>448</v>
      </c>
      <c r="R26" s="1" t="s">
        <v>1097</v>
      </c>
      <c r="S26" s="1" t="s">
        <v>664</v>
      </c>
      <c r="T26" s="3">
        <v>44334.707638888889</v>
      </c>
      <c r="U26" s="2" t="s">
        <v>9</v>
      </c>
      <c r="V26" s="2" t="s">
        <v>9</v>
      </c>
    </row>
    <row r="27" spans="1:22" x14ac:dyDescent="0.35">
      <c r="A27" s="4">
        <v>9783827373236</v>
      </c>
      <c r="B27" s="2">
        <v>9783863266653</v>
      </c>
      <c r="C27" t="s">
        <v>540</v>
      </c>
      <c r="D27" t="s">
        <v>189</v>
      </c>
      <c r="E27" t="s">
        <v>9</v>
      </c>
      <c r="F27" t="s">
        <v>9</v>
      </c>
      <c r="G27" s="2">
        <v>176</v>
      </c>
      <c r="H27" s="2" t="s">
        <v>778</v>
      </c>
      <c r="I27" s="5">
        <v>40148</v>
      </c>
      <c r="J27" t="s">
        <v>10</v>
      </c>
      <c r="K27" t="s">
        <v>420</v>
      </c>
      <c r="L27" s="1">
        <v>23.32</v>
      </c>
      <c r="M27" s="1">
        <v>20.55</v>
      </c>
      <c r="N27" s="1">
        <v>102.75</v>
      </c>
      <c r="O27">
        <v>2</v>
      </c>
      <c r="P27" s="1">
        <f t="shared" si="0"/>
        <v>205.5</v>
      </c>
      <c r="Q27" t="s">
        <v>448</v>
      </c>
      <c r="R27" s="1" t="s">
        <v>1104</v>
      </c>
      <c r="S27" s="1" t="s">
        <v>664</v>
      </c>
      <c r="T27" s="3">
        <v>44334.706944444442</v>
      </c>
      <c r="U27" s="2" t="s">
        <v>9</v>
      </c>
      <c r="V27" s="2" t="s">
        <v>9</v>
      </c>
    </row>
    <row r="28" spans="1:22" hidden="1" x14ac:dyDescent="0.35">
      <c r="A28" s="4">
        <v>9783827371461</v>
      </c>
      <c r="B28" s="2">
        <v>9783863265489</v>
      </c>
      <c r="C28" t="s">
        <v>478</v>
      </c>
      <c r="D28" t="s">
        <v>186</v>
      </c>
      <c r="E28" t="s">
        <v>187</v>
      </c>
      <c r="F28" t="s">
        <v>84</v>
      </c>
      <c r="G28" s="2">
        <v>1216</v>
      </c>
      <c r="H28" s="2" t="s">
        <v>778</v>
      </c>
      <c r="I28" s="5">
        <v>40126</v>
      </c>
      <c r="J28" t="s">
        <v>10</v>
      </c>
      <c r="K28" t="s">
        <v>420</v>
      </c>
      <c r="L28" s="1">
        <v>74.72</v>
      </c>
      <c r="M28" s="1">
        <v>74.760000000000005</v>
      </c>
      <c r="N28" s="1">
        <v>373.8</v>
      </c>
      <c r="O28">
        <v>2</v>
      </c>
      <c r="P28" s="1">
        <f t="shared" si="0"/>
        <v>747.6</v>
      </c>
      <c r="Q28" t="s">
        <v>424</v>
      </c>
      <c r="R28" s="1" t="s">
        <v>1105</v>
      </c>
      <c r="S28" s="1" t="s">
        <v>664</v>
      </c>
      <c r="T28" s="3">
        <v>44334.699305555558</v>
      </c>
      <c r="U28" s="2" t="s">
        <v>9</v>
      </c>
      <c r="V28" s="2">
        <v>9783863268251</v>
      </c>
    </row>
    <row r="29" spans="1:22" x14ac:dyDescent="0.35">
      <c r="A29" s="4">
        <v>9783827373496</v>
      </c>
      <c r="B29" s="2">
        <v>9783863266707</v>
      </c>
      <c r="C29" t="s">
        <v>544</v>
      </c>
      <c r="D29" t="s">
        <v>156</v>
      </c>
      <c r="E29" t="s">
        <v>157</v>
      </c>
      <c r="F29" t="s">
        <v>23</v>
      </c>
      <c r="G29" s="2">
        <v>608</v>
      </c>
      <c r="H29" s="2" t="s">
        <v>778</v>
      </c>
      <c r="I29" s="5">
        <v>39814</v>
      </c>
      <c r="J29" t="s">
        <v>10</v>
      </c>
      <c r="K29" t="s">
        <v>420</v>
      </c>
      <c r="L29" s="1">
        <v>46.68</v>
      </c>
      <c r="M29" s="1">
        <v>37.369999999999997</v>
      </c>
      <c r="N29" s="1">
        <v>186.85</v>
      </c>
      <c r="O29">
        <v>2</v>
      </c>
      <c r="P29" s="1">
        <f t="shared" si="0"/>
        <v>373.7</v>
      </c>
      <c r="Q29" t="s">
        <v>424</v>
      </c>
      <c r="R29" s="1" t="s">
        <v>1117</v>
      </c>
      <c r="S29" s="1" t="s">
        <v>664</v>
      </c>
      <c r="T29" s="3">
        <v>44334.707638888889</v>
      </c>
      <c r="U29" s="2" t="s">
        <v>9</v>
      </c>
      <c r="V29" s="2" t="s">
        <v>9</v>
      </c>
    </row>
    <row r="30" spans="1:22" x14ac:dyDescent="0.35">
      <c r="A30" s="4">
        <v>9783827373212</v>
      </c>
      <c r="B30" s="2">
        <v>9783863265601</v>
      </c>
      <c r="C30" t="s">
        <v>485</v>
      </c>
      <c r="D30" t="s">
        <v>146</v>
      </c>
      <c r="E30" t="s">
        <v>147</v>
      </c>
      <c r="F30" t="s">
        <v>9</v>
      </c>
      <c r="G30" s="2">
        <v>752</v>
      </c>
      <c r="H30" s="2" t="s">
        <v>778</v>
      </c>
      <c r="I30" s="5">
        <v>39691.958333333336</v>
      </c>
      <c r="J30" t="s">
        <v>10</v>
      </c>
      <c r="K30" t="s">
        <v>420</v>
      </c>
      <c r="L30" s="1">
        <v>37.340000000000003</v>
      </c>
      <c r="M30" s="1">
        <v>33.64</v>
      </c>
      <c r="N30" s="1">
        <v>168.2</v>
      </c>
      <c r="O30">
        <v>2</v>
      </c>
      <c r="P30" s="1">
        <f t="shared" si="0"/>
        <v>336.4</v>
      </c>
      <c r="Q30" t="s">
        <v>448</v>
      </c>
      <c r="R30" s="1" t="s">
        <v>1120</v>
      </c>
      <c r="S30" s="1" t="s">
        <v>664</v>
      </c>
      <c r="T30" s="3">
        <v>44334.7</v>
      </c>
      <c r="U30" s="2" t="s">
        <v>9</v>
      </c>
      <c r="V30" s="2" t="s">
        <v>9</v>
      </c>
    </row>
    <row r="31" spans="1:22" x14ac:dyDescent="0.35">
      <c r="A31" s="4">
        <v>9783827373045</v>
      </c>
      <c r="B31" s="2">
        <v>9783863266233</v>
      </c>
      <c r="C31" t="s">
        <v>514</v>
      </c>
      <c r="D31" t="s">
        <v>120</v>
      </c>
      <c r="E31" t="s">
        <v>9</v>
      </c>
      <c r="F31" t="s">
        <v>121</v>
      </c>
      <c r="G31" s="2">
        <v>1168</v>
      </c>
      <c r="H31" s="2" t="s">
        <v>778</v>
      </c>
      <c r="I31" s="5">
        <v>39301.958333333336</v>
      </c>
      <c r="J31" t="s">
        <v>10</v>
      </c>
      <c r="K31" t="s">
        <v>420</v>
      </c>
      <c r="L31" s="1">
        <v>37.340000000000003</v>
      </c>
      <c r="M31" s="1">
        <v>33.64</v>
      </c>
      <c r="N31" s="1">
        <v>168.2</v>
      </c>
      <c r="O31">
        <v>2</v>
      </c>
      <c r="P31" s="1">
        <f t="shared" si="0"/>
        <v>336.4</v>
      </c>
      <c r="Q31" t="s">
        <v>448</v>
      </c>
      <c r="R31" s="1" t="s">
        <v>1130</v>
      </c>
      <c r="S31" s="1" t="s">
        <v>664</v>
      </c>
      <c r="T31" s="3">
        <v>44334.704861111109</v>
      </c>
      <c r="U31" s="2" t="s">
        <v>9</v>
      </c>
      <c r="V31" s="2" t="s">
        <v>9</v>
      </c>
    </row>
    <row r="32" spans="1:22" x14ac:dyDescent="0.35">
      <c r="A32" s="4">
        <v>9783827373021</v>
      </c>
      <c r="B32" s="2">
        <v>9783863266332</v>
      </c>
      <c r="C32" t="s">
        <v>521</v>
      </c>
      <c r="D32" t="s">
        <v>114</v>
      </c>
      <c r="E32" t="s">
        <v>9</v>
      </c>
      <c r="F32" t="s">
        <v>9</v>
      </c>
      <c r="G32" s="2">
        <v>608</v>
      </c>
      <c r="H32" s="2" t="s">
        <v>778</v>
      </c>
      <c r="I32" s="5">
        <v>39294.958333333336</v>
      </c>
      <c r="J32" t="s">
        <v>10</v>
      </c>
      <c r="K32" t="s">
        <v>420</v>
      </c>
      <c r="L32" s="1">
        <v>27.99</v>
      </c>
      <c r="M32" s="1">
        <v>25.22</v>
      </c>
      <c r="N32" s="1">
        <v>126.1</v>
      </c>
      <c r="O32">
        <v>2</v>
      </c>
      <c r="P32" s="1">
        <f t="shared" si="0"/>
        <v>252.2</v>
      </c>
      <c r="Q32" t="s">
        <v>448</v>
      </c>
      <c r="R32" s="1" t="s">
        <v>1131</v>
      </c>
      <c r="S32" s="1" t="s">
        <v>664</v>
      </c>
      <c r="T32" s="3">
        <v>44334.704861111109</v>
      </c>
      <c r="U32" s="2" t="s">
        <v>9</v>
      </c>
      <c r="V32" s="2" t="s">
        <v>9</v>
      </c>
    </row>
    <row r="33" spans="1:22" x14ac:dyDescent="0.35">
      <c r="A33" s="4">
        <v>9783827373038</v>
      </c>
      <c r="B33" s="2">
        <v>9783863266714</v>
      </c>
      <c r="C33" t="s">
        <v>483</v>
      </c>
      <c r="D33" t="s">
        <v>65</v>
      </c>
      <c r="E33" t="s">
        <v>66</v>
      </c>
      <c r="F33" t="s">
        <v>67</v>
      </c>
      <c r="G33" s="2">
        <v>1056</v>
      </c>
      <c r="H33" s="2" t="s">
        <v>778</v>
      </c>
      <c r="I33" s="5">
        <v>39294.958333333336</v>
      </c>
      <c r="J33" t="s">
        <v>10</v>
      </c>
      <c r="K33" t="s">
        <v>420</v>
      </c>
      <c r="L33" s="1">
        <v>37.340000000000003</v>
      </c>
      <c r="M33" s="1">
        <v>33.64</v>
      </c>
      <c r="N33" s="1">
        <v>168.2</v>
      </c>
      <c r="O33">
        <v>2</v>
      </c>
      <c r="P33" s="1">
        <f t="shared" si="0"/>
        <v>336.4</v>
      </c>
      <c r="Q33" t="s">
        <v>424</v>
      </c>
      <c r="R33" s="1" t="s">
        <v>1133</v>
      </c>
      <c r="S33" s="1" t="s">
        <v>664</v>
      </c>
      <c r="T33" s="3">
        <v>44334.707638888889</v>
      </c>
      <c r="U33" s="2" t="s">
        <v>9</v>
      </c>
      <c r="V33" s="2" t="s">
        <v>9</v>
      </c>
    </row>
    <row r="34" spans="1:22" x14ac:dyDescent="0.35">
      <c r="A34" s="4">
        <v>9783827372345</v>
      </c>
      <c r="B34" s="2">
        <v>9783863266639</v>
      </c>
      <c r="C34" t="s">
        <v>538</v>
      </c>
      <c r="D34" t="s">
        <v>100</v>
      </c>
      <c r="E34" t="s">
        <v>9</v>
      </c>
      <c r="F34" t="s">
        <v>9</v>
      </c>
      <c r="G34" s="2">
        <v>336</v>
      </c>
      <c r="H34" s="2" t="s">
        <v>778</v>
      </c>
      <c r="I34" s="5">
        <v>39142</v>
      </c>
      <c r="J34" t="s">
        <v>10</v>
      </c>
      <c r="K34" t="s">
        <v>420</v>
      </c>
      <c r="L34" s="1">
        <v>37.340000000000003</v>
      </c>
      <c r="M34" s="1">
        <v>33.64</v>
      </c>
      <c r="N34" s="1">
        <v>168.2</v>
      </c>
      <c r="O34">
        <v>2</v>
      </c>
      <c r="P34" s="1">
        <f t="shared" si="0"/>
        <v>336.4</v>
      </c>
      <c r="Q34" t="s">
        <v>424</v>
      </c>
      <c r="R34" s="1" t="s">
        <v>1139</v>
      </c>
      <c r="S34" s="1" t="s">
        <v>664</v>
      </c>
      <c r="T34" s="3">
        <v>44334.706944444442</v>
      </c>
      <c r="U34" s="2" t="s">
        <v>9</v>
      </c>
      <c r="V34" s="2" t="s">
        <v>9</v>
      </c>
    </row>
    <row r="35" spans="1:22" x14ac:dyDescent="0.35">
      <c r="A35" s="4">
        <v>9783827371140</v>
      </c>
      <c r="B35" s="2">
        <v>9783863266516</v>
      </c>
      <c r="C35" t="s">
        <v>532</v>
      </c>
      <c r="D35" t="s">
        <v>77</v>
      </c>
      <c r="E35" t="s">
        <v>652</v>
      </c>
      <c r="F35" t="s">
        <v>9</v>
      </c>
      <c r="G35" s="2">
        <v>840</v>
      </c>
      <c r="H35" s="2" t="s">
        <v>778</v>
      </c>
      <c r="I35" s="5">
        <v>38777</v>
      </c>
      <c r="J35" t="s">
        <v>10</v>
      </c>
      <c r="K35" t="s">
        <v>420</v>
      </c>
      <c r="L35" s="1">
        <v>46.68</v>
      </c>
      <c r="M35" s="1">
        <v>41.11</v>
      </c>
      <c r="N35" s="1">
        <v>205.55</v>
      </c>
      <c r="O35">
        <v>2</v>
      </c>
      <c r="P35" s="1">
        <f t="shared" si="0"/>
        <v>411.1</v>
      </c>
      <c r="Q35" t="s">
        <v>448</v>
      </c>
      <c r="R35" s="1" t="s">
        <v>1144</v>
      </c>
      <c r="S35" s="1" t="s">
        <v>664</v>
      </c>
      <c r="T35" s="3">
        <v>44334.706250000003</v>
      </c>
      <c r="U35" s="2" t="s">
        <v>9</v>
      </c>
      <c r="V35" s="2" t="s">
        <v>9</v>
      </c>
    </row>
    <row r="36" spans="1:22" x14ac:dyDescent="0.35">
      <c r="A36" s="4">
        <v>9783827371614</v>
      </c>
      <c r="B36" s="2">
        <v>9783863265496</v>
      </c>
      <c r="C36" t="s">
        <v>479</v>
      </c>
      <c r="D36" t="s">
        <v>68</v>
      </c>
      <c r="E36" t="s">
        <v>69</v>
      </c>
      <c r="F36" t="s">
        <v>9</v>
      </c>
      <c r="G36" s="2">
        <v>352</v>
      </c>
      <c r="H36" s="2" t="s">
        <v>778</v>
      </c>
      <c r="I36" s="5">
        <v>38564.958333333336</v>
      </c>
      <c r="J36" t="s">
        <v>10</v>
      </c>
      <c r="K36" t="s">
        <v>420</v>
      </c>
      <c r="L36" s="1">
        <v>27.99</v>
      </c>
      <c r="M36" s="1">
        <v>25.22</v>
      </c>
      <c r="N36" s="1">
        <v>126.1</v>
      </c>
      <c r="O36">
        <v>2</v>
      </c>
      <c r="P36" s="1">
        <f t="shared" si="0"/>
        <v>252.2</v>
      </c>
      <c r="Q36" t="s">
        <v>448</v>
      </c>
      <c r="R36" s="1" t="s">
        <v>1147</v>
      </c>
      <c r="S36" s="1" t="s">
        <v>664</v>
      </c>
      <c r="T36" s="3">
        <v>44334.699305555558</v>
      </c>
      <c r="U36" s="2" t="s">
        <v>9</v>
      </c>
      <c r="V36" s="2" t="s">
        <v>9</v>
      </c>
    </row>
    <row r="37" spans="1:22" hidden="1" x14ac:dyDescent="0.35">
      <c r="A37" s="4">
        <v>9783827371591</v>
      </c>
      <c r="B37" s="2">
        <v>9783863265571</v>
      </c>
      <c r="C37" t="s">
        <v>483</v>
      </c>
      <c r="D37" t="s">
        <v>65</v>
      </c>
      <c r="E37" t="s">
        <v>66</v>
      </c>
      <c r="F37" t="s">
        <v>67</v>
      </c>
      <c r="G37" s="2">
        <v>1056</v>
      </c>
      <c r="H37" s="2" t="s">
        <v>778</v>
      </c>
      <c r="I37" s="5">
        <v>38533.958333333336</v>
      </c>
      <c r="J37" t="s">
        <v>10</v>
      </c>
      <c r="K37" t="s">
        <v>420</v>
      </c>
      <c r="L37" s="1">
        <v>56.03</v>
      </c>
      <c r="M37" s="1">
        <v>49.52</v>
      </c>
      <c r="N37" s="1">
        <v>247.60000000000002</v>
      </c>
      <c r="O37">
        <v>2</v>
      </c>
      <c r="P37" s="1">
        <f t="shared" si="0"/>
        <v>495.20000000000005</v>
      </c>
      <c r="Q37" t="s">
        <v>448</v>
      </c>
      <c r="R37" s="1" t="s">
        <v>1148</v>
      </c>
      <c r="S37" s="1" t="s">
        <v>664</v>
      </c>
      <c r="T37" s="3">
        <v>44334.7</v>
      </c>
      <c r="U37" s="2" t="s">
        <v>9</v>
      </c>
      <c r="V37" s="2">
        <v>9783863266714</v>
      </c>
    </row>
    <row r="38" spans="1:22" x14ac:dyDescent="0.35">
      <c r="A38" s="4">
        <v>9783827371133</v>
      </c>
      <c r="B38" s="2">
        <v>9783863266509</v>
      </c>
      <c r="C38" t="s">
        <v>532</v>
      </c>
      <c r="D38" t="s">
        <v>56</v>
      </c>
      <c r="E38" t="s">
        <v>57</v>
      </c>
      <c r="F38" t="s">
        <v>9</v>
      </c>
      <c r="G38" s="2">
        <v>864</v>
      </c>
      <c r="H38" s="2" t="s">
        <v>778</v>
      </c>
      <c r="I38" s="5">
        <v>38384</v>
      </c>
      <c r="J38" t="s">
        <v>10</v>
      </c>
      <c r="K38" t="s">
        <v>420</v>
      </c>
      <c r="L38" s="1">
        <v>46.68</v>
      </c>
      <c r="M38" s="1">
        <v>41.11</v>
      </c>
      <c r="N38" s="1">
        <v>205.55</v>
      </c>
      <c r="O38">
        <v>2</v>
      </c>
      <c r="P38" s="1">
        <f t="shared" si="0"/>
        <v>411.1</v>
      </c>
      <c r="Q38" t="s">
        <v>448</v>
      </c>
      <c r="R38" s="1" t="s">
        <v>1152</v>
      </c>
      <c r="S38" s="1" t="s">
        <v>664</v>
      </c>
      <c r="T38" s="3">
        <v>44334.706250000003</v>
      </c>
      <c r="U38" s="2" t="s">
        <v>9</v>
      </c>
      <c r="V38" s="2" t="s">
        <v>9</v>
      </c>
    </row>
    <row r="39" spans="1:22" x14ac:dyDescent="0.35">
      <c r="A39" s="4">
        <v>9783827370778</v>
      </c>
      <c r="B39" s="2">
        <v>9783863265441</v>
      </c>
      <c r="C39" t="s">
        <v>749</v>
      </c>
      <c r="D39" t="s">
        <v>43</v>
      </c>
      <c r="E39" t="s">
        <v>9</v>
      </c>
      <c r="F39" t="s">
        <v>23</v>
      </c>
      <c r="G39" s="2">
        <v>1040</v>
      </c>
      <c r="H39" s="2" t="s">
        <v>778</v>
      </c>
      <c r="I39" s="5">
        <v>38168.958333333336</v>
      </c>
      <c r="J39" t="s">
        <v>10</v>
      </c>
      <c r="K39" t="s">
        <v>420</v>
      </c>
      <c r="L39" s="1">
        <v>65.37</v>
      </c>
      <c r="M39" s="1">
        <v>56.07</v>
      </c>
      <c r="N39" s="1">
        <v>280.35000000000002</v>
      </c>
      <c r="O39">
        <v>2</v>
      </c>
      <c r="P39" s="1">
        <f t="shared" si="0"/>
        <v>560.70000000000005</v>
      </c>
      <c r="Q39" t="s">
        <v>448</v>
      </c>
      <c r="R39" s="1" t="s">
        <v>1159</v>
      </c>
      <c r="S39" s="1" t="s">
        <v>664</v>
      </c>
      <c r="T39" s="3">
        <v>44334.698611111111</v>
      </c>
      <c r="U39" s="2" t="s">
        <v>9</v>
      </c>
      <c r="V39" s="2" t="s">
        <v>9</v>
      </c>
    </row>
    <row r="40" spans="1:22" x14ac:dyDescent="0.35">
      <c r="A40" s="4">
        <v>9783827370648</v>
      </c>
      <c r="B40" s="2">
        <v>9783863266394</v>
      </c>
      <c r="C40" t="s">
        <v>524</v>
      </c>
      <c r="D40" t="s">
        <v>33</v>
      </c>
      <c r="E40" t="s">
        <v>9</v>
      </c>
      <c r="F40" t="s">
        <v>34</v>
      </c>
      <c r="G40" s="2">
        <v>880</v>
      </c>
      <c r="H40" s="2" t="s">
        <v>778</v>
      </c>
      <c r="I40" s="5">
        <v>37926</v>
      </c>
      <c r="J40" t="s">
        <v>10</v>
      </c>
      <c r="K40" t="s">
        <v>420</v>
      </c>
      <c r="L40" s="1">
        <v>56.03</v>
      </c>
      <c r="M40" s="1">
        <v>49.52</v>
      </c>
      <c r="N40" s="1">
        <v>247.60000000000002</v>
      </c>
      <c r="O40">
        <v>2</v>
      </c>
      <c r="P40" s="1">
        <f t="shared" si="0"/>
        <v>495.20000000000005</v>
      </c>
      <c r="Q40" t="s">
        <v>448</v>
      </c>
      <c r="R40" s="1" t="s">
        <v>1163</v>
      </c>
      <c r="S40" s="1" t="s">
        <v>664</v>
      </c>
      <c r="T40" s="3">
        <v>44334.705555555556</v>
      </c>
      <c r="U40" s="2" t="s">
        <v>9</v>
      </c>
      <c r="V40" s="2" t="s">
        <v>9</v>
      </c>
    </row>
    <row r="41" spans="1:22" x14ac:dyDescent="0.35">
      <c r="A41" s="4">
        <v>9783827370594</v>
      </c>
      <c r="B41" s="2">
        <v>9783863265533</v>
      </c>
      <c r="C41" t="s">
        <v>481</v>
      </c>
      <c r="D41" t="s">
        <v>31</v>
      </c>
      <c r="E41" t="s">
        <v>32</v>
      </c>
      <c r="F41" t="s">
        <v>9</v>
      </c>
      <c r="G41" s="2">
        <v>464</v>
      </c>
      <c r="H41" s="2" t="s">
        <v>778</v>
      </c>
      <c r="I41" s="5">
        <v>37894.958333333336</v>
      </c>
      <c r="J41" t="s">
        <v>10</v>
      </c>
      <c r="K41" t="s">
        <v>420</v>
      </c>
      <c r="L41" s="1">
        <v>37.340000000000003</v>
      </c>
      <c r="M41" s="1">
        <v>33.64</v>
      </c>
      <c r="N41" s="1">
        <v>168.2</v>
      </c>
      <c r="O41">
        <v>2</v>
      </c>
      <c r="P41" s="1">
        <f t="shared" si="0"/>
        <v>336.4</v>
      </c>
      <c r="Q41" t="s">
        <v>448</v>
      </c>
      <c r="R41" s="1" t="s">
        <v>1164</v>
      </c>
      <c r="S41" s="1" t="s">
        <v>664</v>
      </c>
      <c r="T41" s="3">
        <v>44334.699305555558</v>
      </c>
      <c r="U41" s="2" t="s">
        <v>9</v>
      </c>
      <c r="V41" s="2" t="s">
        <v>9</v>
      </c>
    </row>
    <row r="45" spans="1:22" x14ac:dyDescent="0.35">
      <c r="L45" s="38" t="s">
        <v>1190</v>
      </c>
      <c r="M45" s="38"/>
      <c r="N45" s="50">
        <f>SUBTOTAL(9,N3:N41)</f>
        <v>5325.6500000000005</v>
      </c>
    </row>
    <row r="46" spans="1:22" x14ac:dyDescent="0.35">
      <c r="L46" s="38"/>
      <c r="M46" s="38"/>
      <c r="N46" s="38"/>
    </row>
    <row r="47" spans="1:22" x14ac:dyDescent="0.35">
      <c r="L47" s="38"/>
      <c r="M47" s="49" t="s">
        <v>1173</v>
      </c>
      <c r="N47" s="49">
        <v>1200</v>
      </c>
    </row>
  </sheetData>
  <conditionalFormatting sqref="T2:T41">
    <cfRule type="timePeriod" dxfId="4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6272-FCF8-4A58-A4AE-1337D8D5107E}">
  <dimension ref="A1:V174"/>
  <sheetViews>
    <sheetView topLeftCell="F157" workbookViewId="0">
      <selection activeCell="N175" sqref="N175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166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 t="s">
        <v>772</v>
      </c>
      <c r="B3" s="2">
        <v>9783868946857</v>
      </c>
      <c r="C3" t="s">
        <v>706</v>
      </c>
      <c r="D3" t="s">
        <v>773</v>
      </c>
      <c r="E3" t="s">
        <v>9</v>
      </c>
      <c r="F3" t="s">
        <v>84</v>
      </c>
      <c r="G3" s="2" t="s">
        <v>9</v>
      </c>
      <c r="H3" s="2" t="s">
        <v>682</v>
      </c>
      <c r="I3" s="5">
        <v>46096</v>
      </c>
      <c r="J3" t="s">
        <v>10</v>
      </c>
      <c r="K3" t="s">
        <v>420</v>
      </c>
      <c r="L3" s="1">
        <v>46.68</v>
      </c>
      <c r="M3" s="1">
        <v>37.369999999999997</v>
      </c>
      <c r="N3" s="1">
        <v>186.85</v>
      </c>
      <c r="O3">
        <v>2</v>
      </c>
      <c r="P3" s="1">
        <f>N3*O3</f>
        <v>373.7</v>
      </c>
      <c r="Q3" t="s">
        <v>443</v>
      </c>
      <c r="R3" s="1" t="s">
        <v>781</v>
      </c>
      <c r="S3" s="1" t="s">
        <v>664</v>
      </c>
      <c r="T3" s="3">
        <v>46085</v>
      </c>
      <c r="U3" s="2" t="s">
        <v>9</v>
      </c>
      <c r="V3" s="2" t="s">
        <v>9</v>
      </c>
    </row>
    <row r="4" spans="1:22" x14ac:dyDescent="0.35">
      <c r="A4" s="4">
        <v>9783868946611</v>
      </c>
      <c r="B4" s="2">
        <v>9783868946604</v>
      </c>
      <c r="C4" t="s">
        <v>750</v>
      </c>
      <c r="D4" t="s">
        <v>751</v>
      </c>
      <c r="E4" t="s">
        <v>9</v>
      </c>
      <c r="F4" t="s">
        <v>84</v>
      </c>
      <c r="G4" s="2">
        <v>0</v>
      </c>
      <c r="H4" s="2" t="s">
        <v>682</v>
      </c>
      <c r="I4" s="5">
        <v>46078</v>
      </c>
      <c r="J4" t="s">
        <v>10</v>
      </c>
      <c r="K4" t="s">
        <v>420</v>
      </c>
      <c r="L4" s="1">
        <v>37.369999999999997</v>
      </c>
      <c r="M4" s="1">
        <v>33.61</v>
      </c>
      <c r="N4" s="1">
        <v>168.05</v>
      </c>
      <c r="O4">
        <v>2</v>
      </c>
      <c r="P4" s="1">
        <f t="shared" ref="P4:P67" si="0">N4*O4</f>
        <v>336.1</v>
      </c>
      <c r="Q4" t="s">
        <v>443</v>
      </c>
      <c r="R4" s="1" t="s">
        <v>782</v>
      </c>
      <c r="S4" s="1" t="s">
        <v>664</v>
      </c>
      <c r="T4" s="3">
        <v>46030</v>
      </c>
      <c r="U4" s="2" t="s">
        <v>9</v>
      </c>
      <c r="V4" s="2" t="s">
        <v>9</v>
      </c>
    </row>
    <row r="5" spans="1:22" x14ac:dyDescent="0.35">
      <c r="A5" s="4">
        <v>9783868944518</v>
      </c>
      <c r="B5" s="2">
        <v>9783868945904</v>
      </c>
      <c r="C5" t="s">
        <v>609</v>
      </c>
      <c r="D5" t="s">
        <v>334</v>
      </c>
      <c r="E5" t="s">
        <v>9</v>
      </c>
      <c r="F5" t="s">
        <v>99</v>
      </c>
      <c r="G5" s="2">
        <v>1824</v>
      </c>
      <c r="H5" s="2" t="s">
        <v>682</v>
      </c>
      <c r="I5" s="5">
        <v>45914.958333333336</v>
      </c>
      <c r="J5" t="s">
        <v>10</v>
      </c>
      <c r="K5" t="s">
        <v>420</v>
      </c>
      <c r="L5" s="1">
        <v>102.76</v>
      </c>
      <c r="M5" s="1">
        <v>74.760000000000005</v>
      </c>
      <c r="N5" s="1">
        <v>373.8</v>
      </c>
      <c r="O5">
        <v>2</v>
      </c>
      <c r="P5" s="1">
        <f t="shared" si="0"/>
        <v>747.6</v>
      </c>
      <c r="Q5" t="s">
        <v>419</v>
      </c>
      <c r="R5" s="1" t="s">
        <v>792</v>
      </c>
      <c r="S5" s="1" t="s">
        <v>664</v>
      </c>
      <c r="T5" s="3">
        <v>45918</v>
      </c>
      <c r="U5" s="2" t="s">
        <v>9</v>
      </c>
      <c r="V5" s="2" t="s">
        <v>9</v>
      </c>
    </row>
    <row r="6" spans="1:22" x14ac:dyDescent="0.35">
      <c r="A6" s="4">
        <v>9783868944587</v>
      </c>
      <c r="B6" s="2">
        <v>9783868946383</v>
      </c>
      <c r="C6" t="s">
        <v>670</v>
      </c>
      <c r="D6" t="s">
        <v>757</v>
      </c>
      <c r="E6" t="s">
        <v>9</v>
      </c>
      <c r="F6" t="s">
        <v>140</v>
      </c>
      <c r="G6" s="2">
        <v>560</v>
      </c>
      <c r="H6" s="2" t="s">
        <v>682</v>
      </c>
      <c r="I6" s="5">
        <v>45909.958333333336</v>
      </c>
      <c r="J6" t="s">
        <v>10</v>
      </c>
      <c r="K6" t="s">
        <v>420</v>
      </c>
      <c r="L6" s="1">
        <v>56.03</v>
      </c>
      <c r="M6" s="1">
        <v>49.52</v>
      </c>
      <c r="N6" s="1">
        <v>247.60000000000002</v>
      </c>
      <c r="O6">
        <v>2</v>
      </c>
      <c r="P6" s="1">
        <f t="shared" si="0"/>
        <v>495.20000000000005</v>
      </c>
      <c r="Q6" t="s">
        <v>443</v>
      </c>
      <c r="R6" s="1" t="s">
        <v>793</v>
      </c>
      <c r="S6" s="1" t="s">
        <v>664</v>
      </c>
      <c r="T6" s="3">
        <v>46030</v>
      </c>
      <c r="U6" s="2" t="s">
        <v>9</v>
      </c>
      <c r="V6" s="2" t="s">
        <v>9</v>
      </c>
    </row>
    <row r="7" spans="1:22" x14ac:dyDescent="0.35">
      <c r="A7" s="4">
        <v>9783868946147</v>
      </c>
      <c r="B7" s="2">
        <v>9783868946178</v>
      </c>
      <c r="C7" t="s">
        <v>585</v>
      </c>
      <c r="D7" t="s">
        <v>160</v>
      </c>
      <c r="E7" t="s">
        <v>9</v>
      </c>
      <c r="F7" t="s">
        <v>102</v>
      </c>
      <c r="G7" s="2">
        <v>0</v>
      </c>
      <c r="H7" s="2" t="s">
        <v>682</v>
      </c>
      <c r="I7" s="5">
        <v>45897.958333333336</v>
      </c>
      <c r="J7" t="s">
        <v>10</v>
      </c>
      <c r="K7" t="s">
        <v>420</v>
      </c>
      <c r="L7" s="1">
        <v>93.41</v>
      </c>
      <c r="M7" s="1">
        <v>74.760000000000005</v>
      </c>
      <c r="N7" s="1">
        <v>373.8</v>
      </c>
      <c r="O7">
        <v>2</v>
      </c>
      <c r="P7" s="1">
        <f t="shared" si="0"/>
        <v>747.6</v>
      </c>
      <c r="Q7" t="s">
        <v>443</v>
      </c>
      <c r="R7" s="1" t="s">
        <v>795</v>
      </c>
      <c r="S7" s="1" t="s">
        <v>664</v>
      </c>
      <c r="T7" s="3">
        <v>46085</v>
      </c>
      <c r="U7" s="2">
        <v>9783863267667</v>
      </c>
      <c r="V7" s="2" t="s">
        <v>9</v>
      </c>
    </row>
    <row r="8" spans="1:22" x14ac:dyDescent="0.35">
      <c r="A8" s="4">
        <v>9783868945515</v>
      </c>
      <c r="B8" s="2">
        <v>9783868945522</v>
      </c>
      <c r="C8" t="s">
        <v>687</v>
      </c>
      <c r="D8" t="s">
        <v>702</v>
      </c>
      <c r="E8" t="s">
        <v>9</v>
      </c>
      <c r="F8" t="s">
        <v>84</v>
      </c>
      <c r="G8" s="2">
        <v>0</v>
      </c>
      <c r="H8" s="2" t="s">
        <v>682</v>
      </c>
      <c r="I8" s="5">
        <v>45847.958333333336</v>
      </c>
      <c r="J8" t="s">
        <v>10</v>
      </c>
      <c r="K8" t="s">
        <v>420</v>
      </c>
      <c r="L8" s="1">
        <v>51.36</v>
      </c>
      <c r="M8" s="1">
        <v>41.11</v>
      </c>
      <c r="N8" s="1">
        <v>205.55</v>
      </c>
      <c r="O8">
        <v>2</v>
      </c>
      <c r="P8" s="1">
        <f t="shared" si="0"/>
        <v>411.1</v>
      </c>
      <c r="Q8" t="s">
        <v>443</v>
      </c>
      <c r="R8" s="1" t="s">
        <v>800</v>
      </c>
      <c r="S8" s="1" t="s">
        <v>664</v>
      </c>
      <c r="T8" s="3">
        <v>46030</v>
      </c>
      <c r="U8" s="2" t="s">
        <v>9</v>
      </c>
      <c r="V8" s="2" t="s">
        <v>9</v>
      </c>
    </row>
    <row r="9" spans="1:22" x14ac:dyDescent="0.35">
      <c r="A9" s="4">
        <v>9783868945492</v>
      </c>
      <c r="B9" s="2">
        <v>9783868945508</v>
      </c>
      <c r="C9" t="s">
        <v>701</v>
      </c>
      <c r="D9" t="s">
        <v>686</v>
      </c>
      <c r="E9" t="s">
        <v>9</v>
      </c>
      <c r="F9" t="s">
        <v>84</v>
      </c>
      <c r="G9" s="2">
        <v>0</v>
      </c>
      <c r="H9" s="2" t="s">
        <v>682</v>
      </c>
      <c r="I9" s="5">
        <v>45719</v>
      </c>
      <c r="J9" t="s">
        <v>10</v>
      </c>
      <c r="K9" t="s">
        <v>420</v>
      </c>
      <c r="L9" s="1">
        <v>46.68</v>
      </c>
      <c r="M9" s="1">
        <v>41.11</v>
      </c>
      <c r="N9" s="1">
        <v>205.55</v>
      </c>
      <c r="O9">
        <v>2</v>
      </c>
      <c r="P9" s="1">
        <f t="shared" si="0"/>
        <v>411.1</v>
      </c>
      <c r="Q9" t="s">
        <v>443</v>
      </c>
      <c r="R9" s="1" t="s">
        <v>811</v>
      </c>
      <c r="S9" s="1" t="s">
        <v>664</v>
      </c>
      <c r="T9" s="3">
        <v>46030</v>
      </c>
      <c r="U9" s="2" t="s">
        <v>9</v>
      </c>
      <c r="V9" s="2" t="s">
        <v>9</v>
      </c>
    </row>
    <row r="10" spans="1:22" x14ac:dyDescent="0.35">
      <c r="A10" s="4">
        <v>9783868944174</v>
      </c>
      <c r="B10" s="2">
        <v>9783863263126</v>
      </c>
      <c r="C10" t="s">
        <v>641</v>
      </c>
      <c r="D10" t="s">
        <v>642</v>
      </c>
      <c r="E10" t="s">
        <v>643</v>
      </c>
      <c r="F10" t="s">
        <v>9</v>
      </c>
      <c r="G10" s="2">
        <v>512</v>
      </c>
      <c r="H10" s="2" t="s">
        <v>778</v>
      </c>
      <c r="I10" s="5">
        <v>45621</v>
      </c>
      <c r="J10" t="s">
        <v>10</v>
      </c>
      <c r="K10" t="s">
        <v>420</v>
      </c>
      <c r="L10" s="1">
        <v>51.36</v>
      </c>
      <c r="M10" s="1">
        <v>41.11</v>
      </c>
      <c r="N10" s="1">
        <v>205.55</v>
      </c>
      <c r="O10">
        <v>2</v>
      </c>
      <c r="P10" s="1">
        <f t="shared" si="0"/>
        <v>411.1</v>
      </c>
      <c r="Q10" t="s">
        <v>433</v>
      </c>
      <c r="R10" s="1" t="s">
        <v>816</v>
      </c>
      <c r="S10" s="1" t="s">
        <v>664</v>
      </c>
      <c r="T10" s="3">
        <v>45642</v>
      </c>
      <c r="U10" s="2" t="s">
        <v>9</v>
      </c>
      <c r="V10" s="2" t="s">
        <v>9</v>
      </c>
    </row>
    <row r="11" spans="1:22" x14ac:dyDescent="0.35">
      <c r="A11" s="4">
        <v>9783868944525</v>
      </c>
      <c r="B11" s="2">
        <v>9783863263553</v>
      </c>
      <c r="C11" t="s">
        <v>669</v>
      </c>
      <c r="D11" t="s">
        <v>144</v>
      </c>
      <c r="E11" t="s">
        <v>9</v>
      </c>
      <c r="F11" t="s">
        <v>85</v>
      </c>
      <c r="G11" s="2">
        <v>1328</v>
      </c>
      <c r="H11" s="2" t="s">
        <v>778</v>
      </c>
      <c r="I11" s="5">
        <v>45466.958333333336</v>
      </c>
      <c r="J11" t="s">
        <v>10</v>
      </c>
      <c r="K11" t="s">
        <v>420</v>
      </c>
      <c r="L11" s="1">
        <v>84.07</v>
      </c>
      <c r="M11" s="1">
        <v>56.07</v>
      </c>
      <c r="N11" s="1">
        <v>280.35000000000002</v>
      </c>
      <c r="O11">
        <v>2</v>
      </c>
      <c r="P11" s="1">
        <f t="shared" si="0"/>
        <v>560.70000000000005</v>
      </c>
      <c r="Q11" t="s">
        <v>443</v>
      </c>
      <c r="R11" s="1" t="s">
        <v>821</v>
      </c>
      <c r="S11" s="1" t="s">
        <v>664</v>
      </c>
      <c r="T11" s="3">
        <v>45481</v>
      </c>
      <c r="U11" s="2">
        <v>9783863265366</v>
      </c>
      <c r="V11" s="2" t="s">
        <v>9</v>
      </c>
    </row>
    <row r="12" spans="1:22" x14ac:dyDescent="0.35">
      <c r="A12" s="4">
        <v>9783868944617</v>
      </c>
      <c r="B12" s="2">
        <v>9783863263645</v>
      </c>
      <c r="C12" t="s">
        <v>586</v>
      </c>
      <c r="D12" t="s">
        <v>352</v>
      </c>
      <c r="E12" t="s">
        <v>9</v>
      </c>
      <c r="F12" t="s">
        <v>151</v>
      </c>
      <c r="G12" s="2">
        <v>416</v>
      </c>
      <c r="H12" s="2" t="s">
        <v>778</v>
      </c>
      <c r="I12" s="5">
        <v>45452.958333333336</v>
      </c>
      <c r="J12" t="s">
        <v>10</v>
      </c>
      <c r="K12" t="s">
        <v>420</v>
      </c>
      <c r="L12" s="1">
        <v>37.340000000000003</v>
      </c>
      <c r="M12" s="1">
        <v>33.64</v>
      </c>
      <c r="N12" s="1">
        <v>168.2</v>
      </c>
      <c r="O12">
        <v>2</v>
      </c>
      <c r="P12" s="1">
        <f t="shared" si="0"/>
        <v>336.4</v>
      </c>
      <c r="Q12" t="s">
        <v>458</v>
      </c>
      <c r="R12" s="1" t="s">
        <v>822</v>
      </c>
      <c r="S12" s="1" t="s">
        <v>664</v>
      </c>
      <c r="T12" s="3">
        <v>45481</v>
      </c>
      <c r="U12" s="2">
        <v>9783863268787</v>
      </c>
      <c r="V12" s="2" t="s">
        <v>9</v>
      </c>
    </row>
    <row r="13" spans="1:22" x14ac:dyDescent="0.35">
      <c r="A13" s="4">
        <v>9783868944303</v>
      </c>
      <c r="B13" s="2">
        <v>9783863263263</v>
      </c>
      <c r="C13" t="s">
        <v>449</v>
      </c>
      <c r="D13" t="s">
        <v>46</v>
      </c>
      <c r="E13" t="s">
        <v>450</v>
      </c>
      <c r="F13">
        <v>4</v>
      </c>
      <c r="G13" s="2">
        <v>1248</v>
      </c>
      <c r="H13" s="2" t="s">
        <v>778</v>
      </c>
      <c r="I13" s="5">
        <v>45199.958333333336</v>
      </c>
      <c r="J13" t="s">
        <v>10</v>
      </c>
      <c r="K13" t="s">
        <v>420</v>
      </c>
      <c r="L13" s="1">
        <v>112.1</v>
      </c>
      <c r="M13" s="1">
        <v>56.07</v>
      </c>
      <c r="N13" s="1">
        <v>280.35000000000002</v>
      </c>
      <c r="O13">
        <v>2</v>
      </c>
      <c r="P13" s="1">
        <f t="shared" si="0"/>
        <v>560.70000000000005</v>
      </c>
      <c r="Q13" t="s">
        <v>443</v>
      </c>
      <c r="R13" s="1" t="s">
        <v>824</v>
      </c>
      <c r="S13" s="1" t="s">
        <v>664</v>
      </c>
      <c r="T13" s="3">
        <v>45188</v>
      </c>
      <c r="U13" s="2">
        <v>9783863265045</v>
      </c>
      <c r="V13" s="2" t="s">
        <v>9</v>
      </c>
    </row>
    <row r="14" spans="1:22" x14ac:dyDescent="0.35">
      <c r="A14" s="4">
        <v>9783868944488</v>
      </c>
      <c r="B14" s="2">
        <v>9783863263515</v>
      </c>
      <c r="C14" t="s">
        <v>661</v>
      </c>
      <c r="D14" t="s">
        <v>116</v>
      </c>
      <c r="E14" t="s">
        <v>9</v>
      </c>
      <c r="F14" t="s">
        <v>140</v>
      </c>
      <c r="G14" s="2">
        <v>880</v>
      </c>
      <c r="H14" s="2" t="s">
        <v>778</v>
      </c>
      <c r="I14" s="5">
        <v>45107.958333333336</v>
      </c>
      <c r="J14" t="s">
        <v>10</v>
      </c>
      <c r="K14" t="s">
        <v>420</v>
      </c>
      <c r="L14" s="1">
        <v>65.37</v>
      </c>
      <c r="M14" s="1">
        <v>49.52</v>
      </c>
      <c r="N14" s="1">
        <v>247.60000000000002</v>
      </c>
      <c r="O14">
        <v>2</v>
      </c>
      <c r="P14" s="1">
        <f t="shared" si="0"/>
        <v>495.20000000000005</v>
      </c>
      <c r="Q14" t="s">
        <v>443</v>
      </c>
      <c r="R14" s="1" t="s">
        <v>828</v>
      </c>
      <c r="S14" s="1" t="s">
        <v>664</v>
      </c>
      <c r="T14" s="3">
        <v>45105.499305555553</v>
      </c>
      <c r="U14" s="2">
        <v>9783863268039</v>
      </c>
      <c r="V14" s="2" t="s">
        <v>9</v>
      </c>
    </row>
    <row r="15" spans="1:22" x14ac:dyDescent="0.35">
      <c r="A15" s="4">
        <v>9783868944532</v>
      </c>
      <c r="B15" s="2">
        <v>9783863263560</v>
      </c>
      <c r="C15" t="s">
        <v>662</v>
      </c>
      <c r="D15" t="s">
        <v>660</v>
      </c>
      <c r="E15" t="s">
        <v>663</v>
      </c>
      <c r="F15" t="s">
        <v>9</v>
      </c>
      <c r="G15" s="2">
        <v>224</v>
      </c>
      <c r="H15" s="2" t="s">
        <v>778</v>
      </c>
      <c r="I15" s="5">
        <v>45107.958333333336</v>
      </c>
      <c r="J15" t="s">
        <v>10</v>
      </c>
      <c r="K15" t="s">
        <v>420</v>
      </c>
      <c r="L15" s="1">
        <v>27.99</v>
      </c>
      <c r="M15" s="1">
        <v>25.22</v>
      </c>
      <c r="N15" s="1">
        <v>126.1</v>
      </c>
      <c r="O15">
        <v>2</v>
      </c>
      <c r="P15" s="1">
        <f t="shared" si="0"/>
        <v>252.2</v>
      </c>
      <c r="Q15" t="s">
        <v>443</v>
      </c>
      <c r="R15" s="1" t="s">
        <v>829</v>
      </c>
      <c r="S15" s="1" t="s">
        <v>664</v>
      </c>
      <c r="T15" s="3">
        <v>45105.499305555553</v>
      </c>
      <c r="U15" s="2" t="s">
        <v>9</v>
      </c>
      <c r="V15" s="2" t="s">
        <v>9</v>
      </c>
    </row>
    <row r="16" spans="1:22" x14ac:dyDescent="0.35">
      <c r="A16" s="4">
        <v>9783868949155</v>
      </c>
      <c r="B16" s="2">
        <v>9783863269654</v>
      </c>
      <c r="C16" t="s">
        <v>269</v>
      </c>
      <c r="D16" t="s">
        <v>623</v>
      </c>
      <c r="E16" t="s">
        <v>201</v>
      </c>
      <c r="F16" t="s">
        <v>140</v>
      </c>
      <c r="G16" s="2">
        <v>784</v>
      </c>
      <c r="H16" s="2" t="s">
        <v>778</v>
      </c>
      <c r="I16" s="5">
        <v>45046.958333333336</v>
      </c>
      <c r="J16" t="s">
        <v>10</v>
      </c>
      <c r="K16" t="s">
        <v>420</v>
      </c>
      <c r="L16" s="1">
        <v>70.05</v>
      </c>
      <c r="M16" s="1">
        <v>56.07</v>
      </c>
      <c r="N16" s="1">
        <v>280.35000000000002</v>
      </c>
      <c r="O16">
        <v>2</v>
      </c>
      <c r="P16" s="1">
        <f t="shared" si="0"/>
        <v>560.70000000000005</v>
      </c>
      <c r="Q16" t="s">
        <v>624</v>
      </c>
      <c r="R16" s="1" t="s">
        <v>831</v>
      </c>
      <c r="S16" s="1" t="s">
        <v>664</v>
      </c>
      <c r="T16" s="3">
        <v>45133</v>
      </c>
      <c r="U16" s="2" t="s">
        <v>9</v>
      </c>
      <c r="V16" s="2" t="s">
        <v>9</v>
      </c>
    </row>
    <row r="17" spans="1:22" x14ac:dyDescent="0.35">
      <c r="A17" s="4">
        <v>9783868944341</v>
      </c>
      <c r="B17" s="2">
        <v>9783863263355</v>
      </c>
      <c r="C17" t="s">
        <v>509</v>
      </c>
      <c r="D17" t="s">
        <v>646</v>
      </c>
      <c r="E17" t="s">
        <v>9</v>
      </c>
      <c r="F17" t="s">
        <v>647</v>
      </c>
      <c r="G17" s="2">
        <v>752</v>
      </c>
      <c r="H17" s="2" t="s">
        <v>778</v>
      </c>
      <c r="I17" s="5">
        <v>44986</v>
      </c>
      <c r="J17" t="s">
        <v>10</v>
      </c>
      <c r="K17" t="s">
        <v>420</v>
      </c>
      <c r="L17" s="1">
        <v>56.03</v>
      </c>
      <c r="M17" s="1">
        <v>45.79</v>
      </c>
      <c r="N17" s="1">
        <v>228.95</v>
      </c>
      <c r="O17">
        <v>2</v>
      </c>
      <c r="P17" s="1">
        <f t="shared" si="0"/>
        <v>457.9</v>
      </c>
      <c r="Q17" t="s">
        <v>442</v>
      </c>
      <c r="R17" s="1" t="s">
        <v>834</v>
      </c>
      <c r="S17" s="1" t="s">
        <v>664</v>
      </c>
      <c r="T17" s="3">
        <v>45022.662499999999</v>
      </c>
      <c r="U17" s="2">
        <v>9783863267889</v>
      </c>
      <c r="V17" s="2" t="s">
        <v>9</v>
      </c>
    </row>
    <row r="18" spans="1:22" x14ac:dyDescent="0.35">
      <c r="A18" s="4">
        <v>9783868949148</v>
      </c>
      <c r="B18" s="2">
        <v>9783863269647</v>
      </c>
      <c r="C18" t="s">
        <v>609</v>
      </c>
      <c r="D18" t="s">
        <v>348</v>
      </c>
      <c r="E18" t="s">
        <v>172</v>
      </c>
      <c r="F18" t="s">
        <v>151</v>
      </c>
      <c r="G18" s="2">
        <v>240</v>
      </c>
      <c r="H18" s="2" t="s">
        <v>778</v>
      </c>
      <c r="I18" s="5">
        <v>44986</v>
      </c>
      <c r="J18" t="s">
        <v>10</v>
      </c>
      <c r="K18" t="s">
        <v>420</v>
      </c>
      <c r="L18" s="1">
        <v>23.32</v>
      </c>
      <c r="M18" s="1">
        <v>20.55</v>
      </c>
      <c r="N18" s="1">
        <v>102.75</v>
      </c>
      <c r="O18">
        <v>2</v>
      </c>
      <c r="P18" s="1">
        <f t="shared" si="0"/>
        <v>205.5</v>
      </c>
      <c r="Q18" t="s">
        <v>620</v>
      </c>
      <c r="R18" s="1" t="s">
        <v>833</v>
      </c>
      <c r="S18" s="1" t="s">
        <v>664</v>
      </c>
      <c r="T18" s="3">
        <v>45022.661111111112</v>
      </c>
      <c r="U18" s="2">
        <v>9783863269609</v>
      </c>
      <c r="V18" s="2" t="s">
        <v>9</v>
      </c>
    </row>
    <row r="19" spans="1:22" x14ac:dyDescent="0.35">
      <c r="A19" s="4">
        <v>9783868944167</v>
      </c>
      <c r="B19" s="2">
        <v>9783863263119</v>
      </c>
      <c r="C19" t="s">
        <v>633</v>
      </c>
      <c r="D19" t="s">
        <v>634</v>
      </c>
      <c r="E19" t="s">
        <v>635</v>
      </c>
      <c r="F19" t="s">
        <v>9</v>
      </c>
      <c r="G19" s="2">
        <v>528</v>
      </c>
      <c r="H19" s="2" t="s">
        <v>778</v>
      </c>
      <c r="I19" s="5">
        <v>44712.958333333336</v>
      </c>
      <c r="J19" t="s">
        <v>10</v>
      </c>
      <c r="K19" t="s">
        <v>420</v>
      </c>
      <c r="L19" s="1">
        <v>46.68</v>
      </c>
      <c r="M19" s="1">
        <v>41.11</v>
      </c>
      <c r="N19" s="1">
        <v>205.55</v>
      </c>
      <c r="O19">
        <v>2</v>
      </c>
      <c r="P19" s="1">
        <f t="shared" si="0"/>
        <v>411.1</v>
      </c>
      <c r="Q19" t="s">
        <v>433</v>
      </c>
      <c r="R19" s="1" t="s">
        <v>840</v>
      </c>
      <c r="S19" s="1" t="s">
        <v>664</v>
      </c>
      <c r="T19" s="3">
        <v>44785.431250000001</v>
      </c>
      <c r="U19" s="2" t="s">
        <v>9</v>
      </c>
      <c r="V19" s="2" t="s">
        <v>9</v>
      </c>
    </row>
    <row r="20" spans="1:22" x14ac:dyDescent="0.35">
      <c r="A20" s="4">
        <v>9783868944259</v>
      </c>
      <c r="B20" s="2">
        <v>9783863263225</v>
      </c>
      <c r="C20" t="s">
        <v>630</v>
      </c>
      <c r="D20" t="s">
        <v>631</v>
      </c>
      <c r="E20" t="s">
        <v>632</v>
      </c>
      <c r="F20" t="s">
        <v>9</v>
      </c>
      <c r="G20" s="2">
        <v>224</v>
      </c>
      <c r="H20" s="2" t="s">
        <v>778</v>
      </c>
      <c r="I20" s="5">
        <v>44651.958333333336</v>
      </c>
      <c r="J20" t="s">
        <v>10</v>
      </c>
      <c r="K20" t="s">
        <v>420</v>
      </c>
      <c r="L20" s="1">
        <v>46.68</v>
      </c>
      <c r="M20" s="1">
        <v>41.11</v>
      </c>
      <c r="N20" s="1">
        <v>205.55</v>
      </c>
      <c r="O20">
        <v>2</v>
      </c>
      <c r="P20" s="1">
        <f t="shared" si="0"/>
        <v>411.1</v>
      </c>
      <c r="Q20" t="s">
        <v>443</v>
      </c>
      <c r="R20" s="1" t="s">
        <v>842</v>
      </c>
      <c r="S20" s="1" t="s">
        <v>664</v>
      </c>
      <c r="T20" s="3">
        <v>44700.686111111114</v>
      </c>
      <c r="U20" s="2" t="s">
        <v>9</v>
      </c>
      <c r="V20" s="2" t="s">
        <v>9</v>
      </c>
    </row>
    <row r="21" spans="1:22" x14ac:dyDescent="0.35">
      <c r="A21" s="4">
        <v>9783868949131</v>
      </c>
      <c r="B21" s="2">
        <v>9783863269630</v>
      </c>
      <c r="C21" t="s">
        <v>609</v>
      </c>
      <c r="D21" t="s">
        <v>348</v>
      </c>
      <c r="E21" t="s">
        <v>9</v>
      </c>
      <c r="F21" t="s">
        <v>322</v>
      </c>
      <c r="G21" s="2">
        <v>944</v>
      </c>
      <c r="H21" s="2" t="s">
        <v>778</v>
      </c>
      <c r="I21" s="5">
        <v>44439.958333333336</v>
      </c>
      <c r="J21" t="s">
        <v>10</v>
      </c>
      <c r="K21" t="s">
        <v>420</v>
      </c>
      <c r="L21" s="1">
        <v>51.36</v>
      </c>
      <c r="M21" s="1">
        <v>41.11</v>
      </c>
      <c r="N21" s="1">
        <v>205.55</v>
      </c>
      <c r="O21">
        <v>2</v>
      </c>
      <c r="P21" s="1">
        <f t="shared" si="0"/>
        <v>411.1</v>
      </c>
      <c r="Q21" t="s">
        <v>620</v>
      </c>
      <c r="R21" s="1" t="s">
        <v>847</v>
      </c>
      <c r="S21" s="1" t="s">
        <v>664</v>
      </c>
      <c r="T21" s="3">
        <v>44473.541666666664</v>
      </c>
      <c r="U21" s="2">
        <v>9783863269593</v>
      </c>
      <c r="V21" s="2" t="s">
        <v>9</v>
      </c>
    </row>
    <row r="22" spans="1:22" x14ac:dyDescent="0.35">
      <c r="A22" s="4">
        <v>9783868944181</v>
      </c>
      <c r="B22" s="2">
        <v>9783863263133</v>
      </c>
      <c r="C22" t="s">
        <v>432</v>
      </c>
      <c r="D22" t="s">
        <v>409</v>
      </c>
      <c r="E22" t="s">
        <v>410</v>
      </c>
      <c r="F22" t="s">
        <v>9</v>
      </c>
      <c r="G22" s="2">
        <v>528</v>
      </c>
      <c r="H22" s="2" t="s">
        <v>778</v>
      </c>
      <c r="I22" s="5">
        <v>44347.958333333336</v>
      </c>
      <c r="J22" t="s">
        <v>10</v>
      </c>
      <c r="K22" t="s">
        <v>420</v>
      </c>
      <c r="L22" s="1">
        <v>46.68</v>
      </c>
      <c r="M22" s="1">
        <v>41.11</v>
      </c>
      <c r="N22" s="1">
        <v>205.55</v>
      </c>
      <c r="O22">
        <v>2</v>
      </c>
      <c r="P22" s="1">
        <f t="shared" si="0"/>
        <v>411.1</v>
      </c>
      <c r="Q22" t="s">
        <v>433</v>
      </c>
      <c r="R22" s="1" t="s">
        <v>849</v>
      </c>
      <c r="S22" s="1" t="s">
        <v>664</v>
      </c>
      <c r="T22" s="3">
        <v>44427.436111111114</v>
      </c>
      <c r="U22" s="2" t="s">
        <v>9</v>
      </c>
      <c r="V22" s="2" t="s">
        <v>9</v>
      </c>
    </row>
    <row r="23" spans="1:22" x14ac:dyDescent="0.35">
      <c r="A23" s="4">
        <v>9783868944082</v>
      </c>
      <c r="B23" s="2">
        <v>9783863263034</v>
      </c>
      <c r="C23" t="s">
        <v>347</v>
      </c>
      <c r="D23" t="s">
        <v>406</v>
      </c>
      <c r="E23" t="s">
        <v>407</v>
      </c>
      <c r="F23" t="s">
        <v>423</v>
      </c>
      <c r="G23" s="2">
        <v>640</v>
      </c>
      <c r="H23" s="2" t="s">
        <v>778</v>
      </c>
      <c r="I23" s="5">
        <v>44336.958333333336</v>
      </c>
      <c r="J23" t="s">
        <v>10</v>
      </c>
      <c r="K23" t="s">
        <v>420</v>
      </c>
      <c r="L23" s="1">
        <v>56.03</v>
      </c>
      <c r="M23" s="1">
        <v>49.52</v>
      </c>
      <c r="N23" s="1">
        <v>247.60000000000002</v>
      </c>
      <c r="O23">
        <v>2</v>
      </c>
      <c r="P23" s="1">
        <f t="shared" si="0"/>
        <v>495.20000000000005</v>
      </c>
      <c r="Q23" t="s">
        <v>424</v>
      </c>
      <c r="R23" s="1" t="s">
        <v>850</v>
      </c>
      <c r="S23" s="1" t="s">
        <v>664</v>
      </c>
      <c r="T23" s="3">
        <v>44347.501388888886</v>
      </c>
      <c r="U23" s="2">
        <v>9783863265151</v>
      </c>
      <c r="V23" s="2" t="s">
        <v>9</v>
      </c>
    </row>
    <row r="24" spans="1:22" x14ac:dyDescent="0.35">
      <c r="A24" s="4">
        <v>9783868944099</v>
      </c>
      <c r="B24" s="2">
        <v>9783863263041</v>
      </c>
      <c r="C24" t="s">
        <v>347</v>
      </c>
      <c r="D24" t="s">
        <v>73</v>
      </c>
      <c r="E24" t="s">
        <v>74</v>
      </c>
      <c r="F24" t="s">
        <v>425</v>
      </c>
      <c r="G24" s="2">
        <v>688</v>
      </c>
      <c r="H24" s="2" t="s">
        <v>778</v>
      </c>
      <c r="I24" s="5">
        <v>44256</v>
      </c>
      <c r="J24" t="s">
        <v>10</v>
      </c>
      <c r="K24" t="s">
        <v>420</v>
      </c>
      <c r="L24" s="1">
        <v>56.03</v>
      </c>
      <c r="M24" s="1">
        <v>49.52</v>
      </c>
      <c r="N24" s="1">
        <v>247.60000000000002</v>
      </c>
      <c r="O24">
        <v>2</v>
      </c>
      <c r="P24" s="1">
        <f t="shared" si="0"/>
        <v>495.20000000000005</v>
      </c>
      <c r="Q24" t="s">
        <v>424</v>
      </c>
      <c r="R24" s="1" t="s">
        <v>854</v>
      </c>
      <c r="S24" s="1" t="s">
        <v>664</v>
      </c>
      <c r="T24" s="3">
        <v>44334.695138888892</v>
      </c>
      <c r="U24" s="2">
        <v>9783863266813</v>
      </c>
      <c r="V24" s="2" t="s">
        <v>9</v>
      </c>
    </row>
    <row r="25" spans="1:22" x14ac:dyDescent="0.35">
      <c r="A25" s="4">
        <v>9783868944044</v>
      </c>
      <c r="B25" s="2">
        <v>9783863263003</v>
      </c>
      <c r="C25" t="s">
        <v>418</v>
      </c>
      <c r="D25" t="s">
        <v>130</v>
      </c>
      <c r="E25" t="s">
        <v>403</v>
      </c>
      <c r="F25" t="s">
        <v>23</v>
      </c>
      <c r="G25" s="2">
        <v>464</v>
      </c>
      <c r="H25" s="2" t="s">
        <v>778</v>
      </c>
      <c r="I25" s="5">
        <v>44166</v>
      </c>
      <c r="J25" t="s">
        <v>10</v>
      </c>
      <c r="K25" t="s">
        <v>420</v>
      </c>
      <c r="L25" s="1">
        <v>42.01</v>
      </c>
      <c r="M25" s="1">
        <v>33.64</v>
      </c>
      <c r="N25" s="1">
        <v>168.2</v>
      </c>
      <c r="O25">
        <v>2</v>
      </c>
      <c r="P25" s="1">
        <f t="shared" si="0"/>
        <v>336.4</v>
      </c>
      <c r="Q25" t="s">
        <v>419</v>
      </c>
      <c r="R25" s="1" t="s">
        <v>858</v>
      </c>
      <c r="S25" s="1" t="s">
        <v>664</v>
      </c>
      <c r="T25" s="3">
        <v>44334.695138888892</v>
      </c>
      <c r="U25" s="2">
        <v>9783863266271</v>
      </c>
      <c r="V25" s="2" t="s">
        <v>9</v>
      </c>
    </row>
    <row r="26" spans="1:22" x14ac:dyDescent="0.35">
      <c r="A26" s="4">
        <v>9783868943641</v>
      </c>
      <c r="B26" s="2">
        <v>9783863268657</v>
      </c>
      <c r="C26" t="s">
        <v>713</v>
      </c>
      <c r="D26" t="s">
        <v>179</v>
      </c>
      <c r="E26" t="s">
        <v>180</v>
      </c>
      <c r="F26" t="s">
        <v>220</v>
      </c>
      <c r="G26" s="2">
        <v>1120</v>
      </c>
      <c r="H26" s="2" t="s">
        <v>778</v>
      </c>
      <c r="I26" s="5">
        <v>44109.958333333336</v>
      </c>
      <c r="J26" t="s">
        <v>10</v>
      </c>
      <c r="K26" t="s">
        <v>420</v>
      </c>
      <c r="L26" s="1">
        <v>93.41</v>
      </c>
      <c r="M26" s="1">
        <v>56.07</v>
      </c>
      <c r="N26" s="1">
        <v>280.35000000000002</v>
      </c>
      <c r="O26">
        <v>2</v>
      </c>
      <c r="P26" s="1">
        <f t="shared" si="0"/>
        <v>560.70000000000005</v>
      </c>
      <c r="Q26" t="s">
        <v>433</v>
      </c>
      <c r="R26" s="1" t="s">
        <v>863</v>
      </c>
      <c r="S26" s="1" t="s">
        <v>664</v>
      </c>
      <c r="T26" s="3">
        <v>44334.713888888888</v>
      </c>
      <c r="U26" s="2">
        <v>9783863265656</v>
      </c>
      <c r="V26" s="2" t="s">
        <v>9</v>
      </c>
    </row>
    <row r="27" spans="1:22" x14ac:dyDescent="0.35">
      <c r="A27" s="4">
        <v>9783868943801</v>
      </c>
      <c r="B27" s="2">
        <v>9783863268770</v>
      </c>
      <c r="C27" t="s">
        <v>457</v>
      </c>
      <c r="D27" t="s">
        <v>238</v>
      </c>
      <c r="E27" t="s">
        <v>9</v>
      </c>
      <c r="F27" t="s">
        <v>23</v>
      </c>
      <c r="G27" s="2">
        <v>384</v>
      </c>
      <c r="H27" s="2" t="s">
        <v>778</v>
      </c>
      <c r="I27" s="5">
        <v>44104.958333333336</v>
      </c>
      <c r="J27" t="s">
        <v>10</v>
      </c>
      <c r="K27" t="s">
        <v>420</v>
      </c>
      <c r="L27" s="1">
        <v>32.659999999999997</v>
      </c>
      <c r="M27" s="1">
        <v>28.96</v>
      </c>
      <c r="N27" s="1">
        <v>144.80000000000001</v>
      </c>
      <c r="O27">
        <v>2</v>
      </c>
      <c r="P27" s="1">
        <f t="shared" si="0"/>
        <v>289.60000000000002</v>
      </c>
      <c r="Q27" t="s">
        <v>458</v>
      </c>
      <c r="R27" s="1" t="s">
        <v>865</v>
      </c>
      <c r="S27" s="1" t="s">
        <v>664</v>
      </c>
      <c r="T27" s="3">
        <v>44334.739583333336</v>
      </c>
      <c r="U27" s="2" t="s">
        <v>9</v>
      </c>
      <c r="V27" s="2" t="s">
        <v>9</v>
      </c>
    </row>
    <row r="28" spans="1:22" x14ac:dyDescent="0.35">
      <c r="A28" s="4">
        <v>9783868944006</v>
      </c>
      <c r="B28" s="2">
        <v>9783863268961</v>
      </c>
      <c r="C28" t="s">
        <v>490</v>
      </c>
      <c r="D28" t="s">
        <v>401</v>
      </c>
      <c r="E28" t="s">
        <v>54</v>
      </c>
      <c r="F28" t="s">
        <v>151</v>
      </c>
      <c r="G28" s="2">
        <v>352</v>
      </c>
      <c r="H28" s="2" t="s">
        <v>778</v>
      </c>
      <c r="I28" s="5">
        <v>44074.958333333336</v>
      </c>
      <c r="J28" t="s">
        <v>10</v>
      </c>
      <c r="K28" t="s">
        <v>420</v>
      </c>
      <c r="L28" s="1">
        <v>27.99</v>
      </c>
      <c r="M28" s="1">
        <v>25.22</v>
      </c>
      <c r="N28" s="1">
        <v>126.1</v>
      </c>
      <c r="O28">
        <v>2</v>
      </c>
      <c r="P28" s="1">
        <f t="shared" si="0"/>
        <v>252.2</v>
      </c>
      <c r="Q28" t="s">
        <v>448</v>
      </c>
      <c r="R28" s="1" t="s">
        <v>866</v>
      </c>
      <c r="S28" s="1" t="s">
        <v>664</v>
      </c>
      <c r="T28" s="3">
        <v>44334.743055555555</v>
      </c>
      <c r="U28" s="2">
        <v>9783863266059</v>
      </c>
      <c r="V28" s="2" t="s">
        <v>9</v>
      </c>
    </row>
    <row r="29" spans="1:22" x14ac:dyDescent="0.35">
      <c r="A29" s="4">
        <v>9783868949124</v>
      </c>
      <c r="B29" s="2">
        <v>9783863269623</v>
      </c>
      <c r="C29" t="s">
        <v>621</v>
      </c>
      <c r="D29" t="s">
        <v>400</v>
      </c>
      <c r="E29" t="s">
        <v>626</v>
      </c>
      <c r="F29" t="s">
        <v>23</v>
      </c>
      <c r="G29" s="2">
        <v>736</v>
      </c>
      <c r="H29" s="2" t="s">
        <v>778</v>
      </c>
      <c r="I29" s="5">
        <v>44043.958333333336</v>
      </c>
      <c r="J29" t="s">
        <v>10</v>
      </c>
      <c r="K29" t="s">
        <v>420</v>
      </c>
      <c r="L29" s="1">
        <v>46.68</v>
      </c>
      <c r="M29" s="1">
        <v>41.11</v>
      </c>
      <c r="N29" s="1">
        <v>205.55</v>
      </c>
      <c r="O29">
        <v>2</v>
      </c>
      <c r="P29" s="1">
        <f t="shared" si="0"/>
        <v>411.1</v>
      </c>
      <c r="Q29" t="s">
        <v>619</v>
      </c>
      <c r="R29" s="1" t="s">
        <v>868</v>
      </c>
      <c r="S29" s="1" t="s">
        <v>664</v>
      </c>
      <c r="T29" s="3">
        <v>44334.751388888886</v>
      </c>
      <c r="U29" s="2">
        <v>9783863269524</v>
      </c>
      <c r="V29" s="2" t="s">
        <v>9</v>
      </c>
    </row>
    <row r="30" spans="1:22" x14ac:dyDescent="0.35">
      <c r="A30" s="4">
        <v>9783868943986</v>
      </c>
      <c r="B30" s="2">
        <v>9783863268947</v>
      </c>
      <c r="C30" t="s">
        <v>490</v>
      </c>
      <c r="D30" t="s">
        <v>232</v>
      </c>
      <c r="E30" t="s">
        <v>9</v>
      </c>
      <c r="F30" t="s">
        <v>23</v>
      </c>
      <c r="G30" s="2">
        <v>688</v>
      </c>
      <c r="H30" s="2" t="s">
        <v>778</v>
      </c>
      <c r="I30" s="5">
        <v>44012.958333333336</v>
      </c>
      <c r="J30" t="s">
        <v>10</v>
      </c>
      <c r="K30" t="s">
        <v>420</v>
      </c>
      <c r="L30" s="1">
        <v>51.36</v>
      </c>
      <c r="M30" s="1">
        <v>41.11</v>
      </c>
      <c r="N30" s="1">
        <v>205.55</v>
      </c>
      <c r="O30">
        <v>2</v>
      </c>
      <c r="P30" s="1">
        <f t="shared" si="0"/>
        <v>411.1</v>
      </c>
      <c r="Q30" t="s">
        <v>448</v>
      </c>
      <c r="R30" s="1" t="s">
        <v>870</v>
      </c>
      <c r="S30" s="1" t="s">
        <v>664</v>
      </c>
      <c r="T30" s="3">
        <v>44334.742361111108</v>
      </c>
      <c r="U30" s="2">
        <v>9783863265724</v>
      </c>
      <c r="V30" s="2" t="s">
        <v>9</v>
      </c>
    </row>
    <row r="31" spans="1:22" x14ac:dyDescent="0.35">
      <c r="A31" s="4">
        <v>9783868943993</v>
      </c>
      <c r="B31" s="2">
        <v>9783863268954</v>
      </c>
      <c r="C31" t="s">
        <v>490</v>
      </c>
      <c r="D31" t="s">
        <v>396</v>
      </c>
      <c r="E31" t="s">
        <v>42</v>
      </c>
      <c r="F31" t="s">
        <v>140</v>
      </c>
      <c r="G31" s="2">
        <v>368</v>
      </c>
      <c r="H31" s="2" t="s">
        <v>778</v>
      </c>
      <c r="I31" s="5">
        <v>44012.958333333336</v>
      </c>
      <c r="J31" t="s">
        <v>10</v>
      </c>
      <c r="K31" t="s">
        <v>420</v>
      </c>
      <c r="L31" s="1">
        <v>27.99</v>
      </c>
      <c r="M31" s="1">
        <v>25.22</v>
      </c>
      <c r="N31" s="1">
        <v>126.1</v>
      </c>
      <c r="O31">
        <v>2</v>
      </c>
      <c r="P31" s="1">
        <f t="shared" si="0"/>
        <v>252.2</v>
      </c>
      <c r="Q31" t="s">
        <v>448</v>
      </c>
      <c r="R31" s="1" t="s">
        <v>871</v>
      </c>
      <c r="S31" s="1" t="s">
        <v>664</v>
      </c>
      <c r="T31" s="3">
        <v>44334.743055555555</v>
      </c>
      <c r="U31" s="2">
        <v>9783863266042</v>
      </c>
      <c r="V31" s="2" t="s">
        <v>9</v>
      </c>
    </row>
    <row r="32" spans="1:22" x14ac:dyDescent="0.35">
      <c r="A32" s="4">
        <v>9783868943979</v>
      </c>
      <c r="B32" s="2">
        <v>9783863268930</v>
      </c>
      <c r="C32" t="s">
        <v>456</v>
      </c>
      <c r="D32" t="s">
        <v>397</v>
      </c>
      <c r="E32" t="s">
        <v>9</v>
      </c>
      <c r="F32" t="s">
        <v>23</v>
      </c>
      <c r="G32" s="2">
        <v>400</v>
      </c>
      <c r="H32" s="2" t="s">
        <v>778</v>
      </c>
      <c r="I32" s="5">
        <v>44012.958333333336</v>
      </c>
      <c r="J32" t="s">
        <v>10</v>
      </c>
      <c r="K32" t="s">
        <v>420</v>
      </c>
      <c r="L32" s="1">
        <v>32.659999999999997</v>
      </c>
      <c r="M32" s="1">
        <v>28.96</v>
      </c>
      <c r="N32" s="1">
        <v>144.80000000000001</v>
      </c>
      <c r="O32">
        <v>2</v>
      </c>
      <c r="P32" s="1">
        <f t="shared" si="0"/>
        <v>289.60000000000002</v>
      </c>
      <c r="Q32" t="s">
        <v>448</v>
      </c>
      <c r="R32" s="1" t="s">
        <v>869</v>
      </c>
      <c r="S32" s="1" t="s">
        <v>664</v>
      </c>
      <c r="T32" s="3">
        <v>44334.740277777775</v>
      </c>
      <c r="U32" s="2">
        <v>9783863265106</v>
      </c>
      <c r="V32" s="2" t="s">
        <v>9</v>
      </c>
    </row>
    <row r="33" spans="1:22" x14ac:dyDescent="0.35">
      <c r="A33" s="4">
        <v>9783868943412</v>
      </c>
      <c r="B33" s="2">
        <v>9783863268312</v>
      </c>
      <c r="C33" t="s">
        <v>740</v>
      </c>
      <c r="D33" t="s">
        <v>223</v>
      </c>
      <c r="E33" t="s">
        <v>9</v>
      </c>
      <c r="F33" t="s">
        <v>110</v>
      </c>
      <c r="G33" s="2">
        <v>1536</v>
      </c>
      <c r="H33" s="2" t="s">
        <v>778</v>
      </c>
      <c r="I33" s="5">
        <v>43993.958333333336</v>
      </c>
      <c r="J33" t="s">
        <v>10</v>
      </c>
      <c r="K33" t="s">
        <v>420</v>
      </c>
      <c r="L33" s="1">
        <v>102.76</v>
      </c>
      <c r="M33" s="1">
        <v>56.07</v>
      </c>
      <c r="N33" s="1">
        <v>280.35000000000002</v>
      </c>
      <c r="O33">
        <v>2</v>
      </c>
      <c r="P33" s="1">
        <f t="shared" si="0"/>
        <v>560.70000000000005</v>
      </c>
      <c r="Q33" t="s">
        <v>473</v>
      </c>
      <c r="R33" s="1" t="s">
        <v>873</v>
      </c>
      <c r="S33" s="1" t="s">
        <v>664</v>
      </c>
      <c r="T33" s="3">
        <v>44832.595833333333</v>
      </c>
      <c r="U33" s="2">
        <v>9783863266073</v>
      </c>
      <c r="V33" s="2" t="s">
        <v>9</v>
      </c>
    </row>
    <row r="34" spans="1:22" x14ac:dyDescent="0.35">
      <c r="A34" s="4">
        <v>9783868943962</v>
      </c>
      <c r="B34" s="2">
        <v>9783863268923</v>
      </c>
      <c r="C34" t="s">
        <v>341</v>
      </c>
      <c r="D34" t="s">
        <v>393</v>
      </c>
      <c r="E34" t="s">
        <v>394</v>
      </c>
      <c r="F34" t="s">
        <v>9</v>
      </c>
      <c r="G34" s="2">
        <v>336</v>
      </c>
      <c r="H34" s="2" t="s">
        <v>778</v>
      </c>
      <c r="I34" s="5">
        <v>43951.958333333336</v>
      </c>
      <c r="J34" t="s">
        <v>10</v>
      </c>
      <c r="K34" t="s">
        <v>420</v>
      </c>
      <c r="L34" s="1">
        <v>46.68</v>
      </c>
      <c r="M34" s="1">
        <v>41.11</v>
      </c>
      <c r="N34" s="1">
        <v>205.55</v>
      </c>
      <c r="O34">
        <v>2</v>
      </c>
      <c r="P34" s="1">
        <f t="shared" si="0"/>
        <v>411.1</v>
      </c>
      <c r="Q34" t="s">
        <v>443</v>
      </c>
      <c r="R34" s="1" t="s">
        <v>875</v>
      </c>
      <c r="S34" s="1" t="s">
        <v>664</v>
      </c>
      <c r="T34" s="3">
        <v>44334.740277777775</v>
      </c>
      <c r="U34" s="2" t="s">
        <v>9</v>
      </c>
      <c r="V34" s="2" t="s">
        <v>9</v>
      </c>
    </row>
    <row r="35" spans="1:22" x14ac:dyDescent="0.35">
      <c r="A35" s="4">
        <v>9783868943795</v>
      </c>
      <c r="B35" s="2">
        <v>9783863268763</v>
      </c>
      <c r="C35" t="s">
        <v>457</v>
      </c>
      <c r="D35" t="s">
        <v>274</v>
      </c>
      <c r="E35" t="s">
        <v>9</v>
      </c>
      <c r="F35" t="s">
        <v>23</v>
      </c>
      <c r="G35" s="2">
        <v>336</v>
      </c>
      <c r="H35" s="2" t="s">
        <v>778</v>
      </c>
      <c r="I35" s="5">
        <v>43891</v>
      </c>
      <c r="J35" t="s">
        <v>10</v>
      </c>
      <c r="K35" t="s">
        <v>420</v>
      </c>
      <c r="L35" s="1">
        <v>32.659999999999997</v>
      </c>
      <c r="M35" s="1">
        <v>28.96</v>
      </c>
      <c r="N35" s="1">
        <v>144.80000000000001</v>
      </c>
      <c r="O35">
        <v>2</v>
      </c>
      <c r="P35" s="1">
        <f t="shared" si="0"/>
        <v>289.60000000000002</v>
      </c>
      <c r="Q35" t="s">
        <v>458</v>
      </c>
      <c r="R35" s="1" t="s">
        <v>879</v>
      </c>
      <c r="S35" s="1" t="s">
        <v>664</v>
      </c>
      <c r="T35" s="3">
        <v>44334.739583333336</v>
      </c>
      <c r="U35" s="2" t="s">
        <v>9</v>
      </c>
      <c r="V35" s="2" t="s">
        <v>9</v>
      </c>
    </row>
    <row r="36" spans="1:22" x14ac:dyDescent="0.35">
      <c r="A36" s="4">
        <v>9783868943672</v>
      </c>
      <c r="B36" s="2">
        <v>9783863268688</v>
      </c>
      <c r="C36" t="s">
        <v>719</v>
      </c>
      <c r="D36" t="s">
        <v>150</v>
      </c>
      <c r="E36" t="s">
        <v>9</v>
      </c>
      <c r="F36" t="s">
        <v>200</v>
      </c>
      <c r="G36" s="2">
        <v>1440</v>
      </c>
      <c r="H36" s="2" t="s">
        <v>778</v>
      </c>
      <c r="I36" s="5">
        <v>43854</v>
      </c>
      <c r="J36" t="s">
        <v>10</v>
      </c>
      <c r="K36" t="s">
        <v>420</v>
      </c>
      <c r="L36" s="1">
        <v>93.41</v>
      </c>
      <c r="M36" s="1">
        <v>56.07</v>
      </c>
      <c r="N36" s="1">
        <v>280.35000000000002</v>
      </c>
      <c r="O36">
        <v>2</v>
      </c>
      <c r="P36" s="1">
        <f t="shared" si="0"/>
        <v>560.70000000000005</v>
      </c>
      <c r="Q36" t="s">
        <v>419</v>
      </c>
      <c r="R36" s="1" t="s">
        <v>880</v>
      </c>
      <c r="S36" s="1" t="s">
        <v>664</v>
      </c>
      <c r="T36" s="3">
        <v>44334.715277777781</v>
      </c>
      <c r="U36" s="2">
        <v>9783863266950</v>
      </c>
      <c r="V36" s="2" t="s">
        <v>9</v>
      </c>
    </row>
    <row r="37" spans="1:22" x14ac:dyDescent="0.35">
      <c r="A37" s="4">
        <v>9783868943917</v>
      </c>
      <c r="B37" s="2">
        <v>9783863268886</v>
      </c>
      <c r="C37" t="s">
        <v>617</v>
      </c>
      <c r="D37" t="s">
        <v>389</v>
      </c>
      <c r="E37" t="s">
        <v>9</v>
      </c>
      <c r="F37" t="s">
        <v>9</v>
      </c>
      <c r="G37" s="2">
        <v>224</v>
      </c>
      <c r="H37" s="2" t="s">
        <v>778</v>
      </c>
      <c r="I37" s="5">
        <v>43800</v>
      </c>
      <c r="J37" t="s">
        <v>10</v>
      </c>
      <c r="K37" t="s">
        <v>420</v>
      </c>
      <c r="L37" s="1">
        <v>23.32</v>
      </c>
      <c r="M37" s="1">
        <v>20.55</v>
      </c>
      <c r="N37" s="1">
        <v>102.75</v>
      </c>
      <c r="O37">
        <v>2</v>
      </c>
      <c r="P37" s="1">
        <f t="shared" si="0"/>
        <v>205.5</v>
      </c>
      <c r="Q37" t="s">
        <v>433</v>
      </c>
      <c r="R37" s="1" t="s">
        <v>883</v>
      </c>
      <c r="S37" s="1" t="s">
        <v>664</v>
      </c>
      <c r="T37" s="3">
        <v>44334.740277777775</v>
      </c>
      <c r="U37" s="2" t="s">
        <v>9</v>
      </c>
      <c r="V37" s="2" t="s">
        <v>9</v>
      </c>
    </row>
    <row r="38" spans="1:22" x14ac:dyDescent="0.35">
      <c r="A38" s="4">
        <v>9783868943665</v>
      </c>
      <c r="B38" s="2">
        <v>9783863268671</v>
      </c>
      <c r="C38" t="s">
        <v>609</v>
      </c>
      <c r="D38" t="s">
        <v>334</v>
      </c>
      <c r="E38" t="s">
        <v>9</v>
      </c>
      <c r="F38" t="s">
        <v>340</v>
      </c>
      <c r="G38" s="2">
        <v>1824</v>
      </c>
      <c r="H38" s="2" t="s">
        <v>778</v>
      </c>
      <c r="I38" s="5">
        <v>43706.958333333336</v>
      </c>
      <c r="J38" t="s">
        <v>10</v>
      </c>
      <c r="K38" t="s">
        <v>420</v>
      </c>
      <c r="L38" s="1">
        <v>102.76</v>
      </c>
      <c r="M38" s="1">
        <v>56.07</v>
      </c>
      <c r="N38" s="1">
        <v>280.35000000000002</v>
      </c>
      <c r="O38">
        <v>2</v>
      </c>
      <c r="P38" s="1">
        <f t="shared" si="0"/>
        <v>560.70000000000005</v>
      </c>
      <c r="Q38" t="s">
        <v>419</v>
      </c>
      <c r="R38" s="1" t="s">
        <v>888</v>
      </c>
      <c r="S38" s="1" t="s">
        <v>664</v>
      </c>
      <c r="T38" s="3">
        <v>44334.713888888888</v>
      </c>
      <c r="U38" s="2">
        <v>9783863267254</v>
      </c>
      <c r="V38" s="2" t="s">
        <v>9</v>
      </c>
    </row>
    <row r="39" spans="1:22" x14ac:dyDescent="0.35">
      <c r="A39" s="4">
        <v>9783868943634</v>
      </c>
      <c r="B39" s="2">
        <v>9783863268602</v>
      </c>
      <c r="C39" t="s">
        <v>269</v>
      </c>
      <c r="D39" t="s">
        <v>181</v>
      </c>
      <c r="E39" t="s">
        <v>182</v>
      </c>
      <c r="F39" t="s">
        <v>140</v>
      </c>
      <c r="G39" s="2">
        <v>1600</v>
      </c>
      <c r="H39" s="2" t="s">
        <v>778</v>
      </c>
      <c r="I39" s="5">
        <v>43698.958333333336</v>
      </c>
      <c r="J39" t="s">
        <v>10</v>
      </c>
      <c r="K39" t="s">
        <v>420</v>
      </c>
      <c r="L39" s="1">
        <v>84.07</v>
      </c>
      <c r="M39" s="1">
        <v>56.07</v>
      </c>
      <c r="N39" s="1">
        <v>280.35000000000002</v>
      </c>
      <c r="O39">
        <v>2</v>
      </c>
      <c r="P39" s="1">
        <f t="shared" si="0"/>
        <v>560.70000000000005</v>
      </c>
      <c r="Q39" t="s">
        <v>433</v>
      </c>
      <c r="R39" s="1" t="s">
        <v>890</v>
      </c>
      <c r="S39" s="1" t="s">
        <v>664</v>
      </c>
      <c r="T39" s="3">
        <v>44334.713194444441</v>
      </c>
      <c r="U39" s="2">
        <v>9783863265694</v>
      </c>
      <c r="V39" s="2" t="s">
        <v>9</v>
      </c>
    </row>
    <row r="40" spans="1:22" x14ac:dyDescent="0.35">
      <c r="A40" s="4">
        <v>9783868943757</v>
      </c>
      <c r="B40" s="2">
        <v>9783863268732</v>
      </c>
      <c r="C40" t="s">
        <v>610</v>
      </c>
      <c r="D40" t="s">
        <v>146</v>
      </c>
      <c r="E40" t="s">
        <v>384</v>
      </c>
      <c r="F40" t="s">
        <v>23</v>
      </c>
      <c r="G40" s="2">
        <v>768</v>
      </c>
      <c r="H40" s="2" t="s">
        <v>778</v>
      </c>
      <c r="I40" s="5">
        <v>43677.958333333336</v>
      </c>
      <c r="J40" t="s">
        <v>10</v>
      </c>
      <c r="K40" t="s">
        <v>420</v>
      </c>
      <c r="L40" s="1">
        <v>51.36</v>
      </c>
      <c r="M40" s="1">
        <v>41.11</v>
      </c>
      <c r="N40" s="1">
        <v>205.55</v>
      </c>
      <c r="O40">
        <v>2</v>
      </c>
      <c r="P40" s="1">
        <f t="shared" si="0"/>
        <v>411.1</v>
      </c>
      <c r="Q40" t="s">
        <v>448</v>
      </c>
      <c r="R40" s="1" t="s">
        <v>891</v>
      </c>
      <c r="S40" s="1" t="s">
        <v>664</v>
      </c>
      <c r="T40" s="3">
        <v>44334.739583333336</v>
      </c>
      <c r="U40" s="2" t="s">
        <v>9</v>
      </c>
      <c r="V40" s="2" t="s">
        <v>9</v>
      </c>
    </row>
    <row r="41" spans="1:22" x14ac:dyDescent="0.35">
      <c r="A41" s="4">
        <v>9783868943740</v>
      </c>
      <c r="B41" s="2">
        <v>9783863268787</v>
      </c>
      <c r="C41" t="s">
        <v>586</v>
      </c>
      <c r="D41" t="s">
        <v>352</v>
      </c>
      <c r="E41" t="s">
        <v>9</v>
      </c>
      <c r="F41" t="s">
        <v>23</v>
      </c>
      <c r="G41" s="2">
        <v>336</v>
      </c>
      <c r="H41" s="2" t="s">
        <v>778</v>
      </c>
      <c r="I41" s="5">
        <v>43677.958333333336</v>
      </c>
      <c r="J41" t="s">
        <v>10</v>
      </c>
      <c r="K41" t="s">
        <v>420</v>
      </c>
      <c r="L41" s="1">
        <v>27.99</v>
      </c>
      <c r="M41" s="1">
        <v>25.22</v>
      </c>
      <c r="N41" s="1">
        <v>126.1</v>
      </c>
      <c r="O41">
        <v>2</v>
      </c>
      <c r="P41" s="1">
        <f t="shared" si="0"/>
        <v>252.2</v>
      </c>
      <c r="Q41" t="s">
        <v>458</v>
      </c>
      <c r="R41" s="1" t="s">
        <v>892</v>
      </c>
      <c r="S41" s="1" t="s">
        <v>664</v>
      </c>
      <c r="T41" s="3">
        <v>44334.740277777775</v>
      </c>
      <c r="U41" s="2">
        <v>9783863267902</v>
      </c>
      <c r="V41" s="2">
        <v>9783863263645</v>
      </c>
    </row>
    <row r="42" spans="1:22" x14ac:dyDescent="0.35">
      <c r="A42" s="4">
        <v>9783868949117</v>
      </c>
      <c r="B42" s="2">
        <v>9783863269616</v>
      </c>
      <c r="C42" t="s">
        <v>494</v>
      </c>
      <c r="D42" t="s">
        <v>76</v>
      </c>
      <c r="E42" t="s">
        <v>361</v>
      </c>
      <c r="F42" t="s">
        <v>85</v>
      </c>
      <c r="G42" s="2">
        <v>672</v>
      </c>
      <c r="H42" s="2" t="s">
        <v>778</v>
      </c>
      <c r="I42" s="5">
        <v>43673.958333333336</v>
      </c>
      <c r="J42" t="s">
        <v>10</v>
      </c>
      <c r="K42" t="s">
        <v>420</v>
      </c>
      <c r="L42" s="1">
        <v>42.01</v>
      </c>
      <c r="M42" s="1">
        <v>37.369999999999997</v>
      </c>
      <c r="N42" s="1">
        <v>186.85</v>
      </c>
      <c r="O42">
        <v>2</v>
      </c>
      <c r="P42" s="1">
        <f t="shared" si="0"/>
        <v>373.7</v>
      </c>
      <c r="Q42" t="s">
        <v>619</v>
      </c>
      <c r="R42" s="1" t="s">
        <v>928</v>
      </c>
      <c r="S42" s="1" t="s">
        <v>664</v>
      </c>
      <c r="T42" s="3">
        <v>44334.751388888886</v>
      </c>
      <c r="U42" s="2">
        <v>9783863269074</v>
      </c>
      <c r="V42" s="2" t="s">
        <v>9</v>
      </c>
    </row>
    <row r="43" spans="1:22" x14ac:dyDescent="0.35">
      <c r="A43" s="4">
        <v>9783868943122</v>
      </c>
      <c r="B43" s="2">
        <v>9783863268008</v>
      </c>
      <c r="C43" t="s">
        <v>722</v>
      </c>
      <c r="D43" t="s">
        <v>90</v>
      </c>
      <c r="E43" t="s">
        <v>225</v>
      </c>
      <c r="F43" t="s">
        <v>284</v>
      </c>
      <c r="G43" s="2">
        <v>1120</v>
      </c>
      <c r="H43" s="2" t="s">
        <v>778</v>
      </c>
      <c r="I43" s="5">
        <v>43673.958333333336</v>
      </c>
      <c r="J43" t="s">
        <v>10</v>
      </c>
      <c r="K43" t="s">
        <v>420</v>
      </c>
      <c r="L43" s="1">
        <v>61.64</v>
      </c>
      <c r="M43" s="1">
        <v>49.52</v>
      </c>
      <c r="N43" s="1">
        <v>247.60000000000002</v>
      </c>
      <c r="O43">
        <v>2</v>
      </c>
      <c r="P43" s="1">
        <f t="shared" si="0"/>
        <v>495.20000000000005</v>
      </c>
      <c r="Q43" t="s">
        <v>473</v>
      </c>
      <c r="R43" s="1" t="s">
        <v>912</v>
      </c>
      <c r="S43" s="1" t="s">
        <v>664</v>
      </c>
      <c r="T43" s="3">
        <v>44334.723611111112</v>
      </c>
      <c r="U43" s="2">
        <v>9783863266103</v>
      </c>
      <c r="V43" s="2" t="s">
        <v>9</v>
      </c>
    </row>
    <row r="44" spans="1:22" x14ac:dyDescent="0.35">
      <c r="A44" s="4">
        <v>9783868943139</v>
      </c>
      <c r="B44" s="2">
        <v>9783863268015</v>
      </c>
      <c r="C44" t="s">
        <v>724</v>
      </c>
      <c r="D44" t="s">
        <v>376</v>
      </c>
      <c r="E44" t="s">
        <v>9</v>
      </c>
      <c r="F44" t="s">
        <v>23</v>
      </c>
      <c r="G44" s="2">
        <v>260</v>
      </c>
      <c r="H44" s="2" t="s">
        <v>778</v>
      </c>
      <c r="I44" s="5">
        <v>43673.958333333336</v>
      </c>
      <c r="J44" t="s">
        <v>10</v>
      </c>
      <c r="K44" t="s">
        <v>420</v>
      </c>
      <c r="L44" s="1">
        <v>27.99</v>
      </c>
      <c r="M44" s="1">
        <v>25.22</v>
      </c>
      <c r="N44" s="1">
        <v>126.1</v>
      </c>
      <c r="O44">
        <v>2</v>
      </c>
      <c r="P44" s="1">
        <f t="shared" si="0"/>
        <v>252.2</v>
      </c>
      <c r="Q44" t="s">
        <v>473</v>
      </c>
      <c r="R44" s="1" t="s">
        <v>913</v>
      </c>
      <c r="S44" s="1" t="s">
        <v>664</v>
      </c>
      <c r="T44" s="3">
        <v>44334.723611111112</v>
      </c>
      <c r="U44" s="2">
        <v>9783863266004</v>
      </c>
      <c r="V44" s="2" t="s">
        <v>9</v>
      </c>
    </row>
    <row r="45" spans="1:22" x14ac:dyDescent="0.35">
      <c r="A45" s="4">
        <v>9783868949049</v>
      </c>
      <c r="B45" s="2">
        <v>9783863269555</v>
      </c>
      <c r="C45" t="s">
        <v>723</v>
      </c>
      <c r="D45" t="s">
        <v>295</v>
      </c>
      <c r="E45" t="s">
        <v>296</v>
      </c>
      <c r="F45" t="s">
        <v>9</v>
      </c>
      <c r="G45" s="2">
        <v>762</v>
      </c>
      <c r="H45" s="2" t="s">
        <v>778</v>
      </c>
      <c r="I45" s="5">
        <v>43673.958333333336</v>
      </c>
      <c r="J45" t="s">
        <v>10</v>
      </c>
      <c r="K45" t="s">
        <v>420</v>
      </c>
      <c r="L45" s="1">
        <v>46.68</v>
      </c>
      <c r="M45" s="1">
        <v>41.11</v>
      </c>
      <c r="N45" s="1">
        <v>205.55</v>
      </c>
      <c r="O45">
        <v>2</v>
      </c>
      <c r="P45" s="1">
        <f t="shared" si="0"/>
        <v>411.1</v>
      </c>
      <c r="Q45" t="s">
        <v>625</v>
      </c>
      <c r="R45" s="1" t="s">
        <v>926</v>
      </c>
      <c r="S45" s="1" t="s">
        <v>664</v>
      </c>
      <c r="T45" s="3">
        <v>44334.743055555555</v>
      </c>
      <c r="U45" s="2" t="s">
        <v>9</v>
      </c>
      <c r="V45" s="2" t="s">
        <v>9</v>
      </c>
    </row>
    <row r="46" spans="1:22" x14ac:dyDescent="0.35">
      <c r="A46" s="4">
        <v>9783868949063</v>
      </c>
      <c r="B46" s="2">
        <v>9783863269531</v>
      </c>
      <c r="C46" t="s">
        <v>622</v>
      </c>
      <c r="D46" t="s">
        <v>209</v>
      </c>
      <c r="E46" t="s">
        <v>9</v>
      </c>
      <c r="F46" t="s">
        <v>9</v>
      </c>
      <c r="G46" s="2">
        <v>240</v>
      </c>
      <c r="H46" s="2" t="s">
        <v>778</v>
      </c>
      <c r="I46" s="5">
        <v>43673.958333333336</v>
      </c>
      <c r="J46" t="s">
        <v>10</v>
      </c>
      <c r="K46" t="s">
        <v>420</v>
      </c>
      <c r="L46" s="1">
        <v>27.99</v>
      </c>
      <c r="M46" s="1">
        <v>25.22</v>
      </c>
      <c r="N46" s="1">
        <v>126.1</v>
      </c>
      <c r="O46">
        <v>2</v>
      </c>
      <c r="P46" s="1">
        <f t="shared" si="0"/>
        <v>252.2</v>
      </c>
      <c r="Q46" t="s">
        <v>620</v>
      </c>
      <c r="R46" s="1" t="s">
        <v>925</v>
      </c>
      <c r="S46" s="1" t="s">
        <v>664</v>
      </c>
      <c r="T46" s="3">
        <v>44334.743055555555</v>
      </c>
      <c r="U46" s="2" t="s">
        <v>9</v>
      </c>
      <c r="V46" s="2" t="s">
        <v>9</v>
      </c>
    </row>
    <row r="47" spans="1:22" x14ac:dyDescent="0.35">
      <c r="A47" s="4">
        <v>9783868949094</v>
      </c>
      <c r="B47" s="2">
        <v>9783863269593</v>
      </c>
      <c r="C47" t="s">
        <v>720</v>
      </c>
      <c r="D47" t="s">
        <v>348</v>
      </c>
      <c r="E47" t="s">
        <v>9</v>
      </c>
      <c r="F47" t="s">
        <v>197</v>
      </c>
      <c r="G47" s="2">
        <v>832</v>
      </c>
      <c r="H47" s="2" t="s">
        <v>778</v>
      </c>
      <c r="I47" s="5">
        <v>43673.958333333336</v>
      </c>
      <c r="J47" t="s">
        <v>10</v>
      </c>
      <c r="K47" t="s">
        <v>420</v>
      </c>
      <c r="L47" s="1">
        <v>46.68</v>
      </c>
      <c r="M47" s="1">
        <v>41.11</v>
      </c>
      <c r="N47" s="1">
        <v>205.55</v>
      </c>
      <c r="O47">
        <v>2</v>
      </c>
      <c r="P47" s="1">
        <f t="shared" si="0"/>
        <v>411.1</v>
      </c>
      <c r="Q47" t="s">
        <v>620</v>
      </c>
      <c r="R47" s="1" t="s">
        <v>929</v>
      </c>
      <c r="S47" s="1" t="s">
        <v>664</v>
      </c>
      <c r="T47" s="3">
        <v>44334.754166666666</v>
      </c>
      <c r="U47" s="2" t="s">
        <v>9</v>
      </c>
      <c r="V47" s="2">
        <v>9783863269630</v>
      </c>
    </row>
    <row r="48" spans="1:22" x14ac:dyDescent="0.35">
      <c r="A48" s="4">
        <v>9783868949032</v>
      </c>
      <c r="B48" s="2">
        <v>9783863269548</v>
      </c>
      <c r="C48" t="s">
        <v>269</v>
      </c>
      <c r="D48" t="s">
        <v>623</v>
      </c>
      <c r="E48" t="s">
        <v>201</v>
      </c>
      <c r="F48" t="s">
        <v>151</v>
      </c>
      <c r="G48" s="2">
        <v>720</v>
      </c>
      <c r="H48" s="2" t="s">
        <v>778</v>
      </c>
      <c r="I48" s="5">
        <v>43673.958333333336</v>
      </c>
      <c r="J48" t="s">
        <v>10</v>
      </c>
      <c r="K48" t="s">
        <v>420</v>
      </c>
      <c r="L48" s="1">
        <v>46.68</v>
      </c>
      <c r="M48" s="1">
        <v>41.11</v>
      </c>
      <c r="N48" s="1">
        <v>205.55</v>
      </c>
      <c r="O48">
        <v>2</v>
      </c>
      <c r="P48" s="1">
        <f t="shared" si="0"/>
        <v>411.1</v>
      </c>
      <c r="Q48" t="s">
        <v>624</v>
      </c>
      <c r="R48" s="1" t="s">
        <v>931</v>
      </c>
      <c r="S48" s="1" t="s">
        <v>664</v>
      </c>
      <c r="T48" s="3">
        <v>45103.418749999997</v>
      </c>
      <c r="U48" s="2" t="s">
        <v>9</v>
      </c>
      <c r="V48" s="2" t="s">
        <v>9</v>
      </c>
    </row>
    <row r="49" spans="1:22" x14ac:dyDescent="0.35">
      <c r="A49" s="4">
        <v>9783868949018</v>
      </c>
      <c r="B49" s="2">
        <v>9783863269524</v>
      </c>
      <c r="C49" t="s">
        <v>621</v>
      </c>
      <c r="D49" t="s">
        <v>199</v>
      </c>
      <c r="E49" t="s">
        <v>9</v>
      </c>
      <c r="F49" t="s">
        <v>9</v>
      </c>
      <c r="G49" s="2">
        <v>464</v>
      </c>
      <c r="H49" s="2" t="s">
        <v>778</v>
      </c>
      <c r="I49" s="5">
        <v>43673.958333333336</v>
      </c>
      <c r="J49" t="s">
        <v>10</v>
      </c>
      <c r="K49" t="s">
        <v>420</v>
      </c>
      <c r="L49" s="1">
        <v>32.659999999999997</v>
      </c>
      <c r="M49" s="1">
        <v>28.96</v>
      </c>
      <c r="N49" s="1">
        <v>144.80000000000001</v>
      </c>
      <c r="O49">
        <v>2</v>
      </c>
      <c r="P49" s="1">
        <f t="shared" si="0"/>
        <v>289.60000000000002</v>
      </c>
      <c r="Q49" t="s">
        <v>619</v>
      </c>
      <c r="R49" s="1" t="s">
        <v>924</v>
      </c>
      <c r="S49" s="1" t="s">
        <v>664</v>
      </c>
      <c r="T49" s="3">
        <v>44334.743055555555</v>
      </c>
      <c r="U49" s="2" t="s">
        <v>9</v>
      </c>
      <c r="V49" s="2">
        <v>9783863269623</v>
      </c>
    </row>
    <row r="50" spans="1:22" x14ac:dyDescent="0.35">
      <c r="A50" s="4">
        <v>9783868943160</v>
      </c>
      <c r="B50" s="2">
        <v>9783863268039</v>
      </c>
      <c r="C50" t="s">
        <v>603</v>
      </c>
      <c r="D50" t="s">
        <v>116</v>
      </c>
      <c r="E50" t="s">
        <v>9</v>
      </c>
      <c r="F50" t="s">
        <v>151</v>
      </c>
      <c r="G50" s="2">
        <v>816</v>
      </c>
      <c r="H50" s="2" t="s">
        <v>778</v>
      </c>
      <c r="I50" s="5">
        <v>43673.958333333336</v>
      </c>
      <c r="J50" t="s">
        <v>10</v>
      </c>
      <c r="K50" t="s">
        <v>420</v>
      </c>
      <c r="L50" s="1">
        <v>46.68</v>
      </c>
      <c r="M50" s="1">
        <v>41.11</v>
      </c>
      <c r="N50" s="1">
        <v>205.55</v>
      </c>
      <c r="O50">
        <v>2</v>
      </c>
      <c r="P50" s="1">
        <f t="shared" si="0"/>
        <v>411.1</v>
      </c>
      <c r="Q50" t="s">
        <v>443</v>
      </c>
      <c r="R50" s="1" t="s">
        <v>914</v>
      </c>
      <c r="S50" s="1" t="s">
        <v>664</v>
      </c>
      <c r="T50" s="3">
        <v>44334.723611111112</v>
      </c>
      <c r="U50" s="2">
        <v>9783863265267</v>
      </c>
      <c r="V50" s="2">
        <v>9783863263515</v>
      </c>
    </row>
    <row r="51" spans="1:22" x14ac:dyDescent="0.35">
      <c r="A51" s="4">
        <v>9783868943382</v>
      </c>
      <c r="B51" s="2">
        <v>9783863268275</v>
      </c>
      <c r="C51" t="s">
        <v>447</v>
      </c>
      <c r="D51" t="s">
        <v>358</v>
      </c>
      <c r="E51" t="s">
        <v>9</v>
      </c>
      <c r="F51" t="s">
        <v>9</v>
      </c>
      <c r="G51" s="2">
        <v>464</v>
      </c>
      <c r="H51" s="2" t="s">
        <v>778</v>
      </c>
      <c r="I51" s="5">
        <v>43673.958333333336</v>
      </c>
      <c r="J51" t="s">
        <v>10</v>
      </c>
      <c r="K51" t="s">
        <v>420</v>
      </c>
      <c r="L51" s="1">
        <v>23.32</v>
      </c>
      <c r="M51" s="1">
        <v>20.55</v>
      </c>
      <c r="N51" s="1">
        <v>102.75</v>
      </c>
      <c r="O51">
        <v>2</v>
      </c>
      <c r="P51" s="1">
        <f t="shared" si="0"/>
        <v>205.5</v>
      </c>
      <c r="Q51" t="s">
        <v>448</v>
      </c>
      <c r="R51" s="1" t="s">
        <v>921</v>
      </c>
      <c r="S51" s="1" t="s">
        <v>664</v>
      </c>
      <c r="T51" s="3">
        <v>44334.725694444445</v>
      </c>
      <c r="U51" s="2">
        <v>9783863265038</v>
      </c>
      <c r="V51" s="2" t="s">
        <v>9</v>
      </c>
    </row>
    <row r="52" spans="1:22" x14ac:dyDescent="0.35">
      <c r="A52" s="4">
        <v>9783868943283</v>
      </c>
      <c r="B52" s="2">
        <v>9783863268237</v>
      </c>
      <c r="C52" t="s">
        <v>748</v>
      </c>
      <c r="D52" t="s">
        <v>360</v>
      </c>
      <c r="E52" t="s">
        <v>9</v>
      </c>
      <c r="F52" t="s">
        <v>9</v>
      </c>
      <c r="G52" s="2">
        <v>1232</v>
      </c>
      <c r="H52" s="2" t="s">
        <v>778</v>
      </c>
      <c r="I52" s="5">
        <v>43673.958333333336</v>
      </c>
      <c r="J52" t="s">
        <v>10</v>
      </c>
      <c r="K52" t="s">
        <v>420</v>
      </c>
      <c r="L52" s="1">
        <v>37.340000000000003</v>
      </c>
      <c r="M52" s="1">
        <v>33.64</v>
      </c>
      <c r="N52" s="1">
        <v>168.2</v>
      </c>
      <c r="O52">
        <v>2</v>
      </c>
      <c r="P52" s="1">
        <f t="shared" si="0"/>
        <v>336.4</v>
      </c>
      <c r="Q52" t="s">
        <v>424</v>
      </c>
      <c r="R52" s="1" t="s">
        <v>918</v>
      </c>
      <c r="S52" s="1" t="s">
        <v>664</v>
      </c>
      <c r="T52" s="3">
        <v>44334.724999999999</v>
      </c>
      <c r="U52" s="2">
        <v>9783863265816</v>
      </c>
      <c r="V52" s="2" t="s">
        <v>9</v>
      </c>
    </row>
    <row r="53" spans="1:22" x14ac:dyDescent="0.35">
      <c r="A53" s="4">
        <v>9783868942729</v>
      </c>
      <c r="B53" s="2">
        <v>9783863267681</v>
      </c>
      <c r="C53" t="s">
        <v>519</v>
      </c>
      <c r="D53" t="s">
        <v>142</v>
      </c>
      <c r="E53" t="s">
        <v>9</v>
      </c>
      <c r="F53" t="s">
        <v>23</v>
      </c>
      <c r="G53" s="2">
        <v>448</v>
      </c>
      <c r="H53" s="2" t="s">
        <v>778</v>
      </c>
      <c r="I53" s="5">
        <v>43673.958333333336</v>
      </c>
      <c r="J53" t="s">
        <v>10</v>
      </c>
      <c r="K53" t="s">
        <v>420</v>
      </c>
      <c r="L53" s="1">
        <v>37.340000000000003</v>
      </c>
      <c r="M53" s="1">
        <v>33.64</v>
      </c>
      <c r="N53" s="1">
        <v>168.2</v>
      </c>
      <c r="O53">
        <v>2</v>
      </c>
      <c r="P53" s="1">
        <f t="shared" si="0"/>
        <v>336.4</v>
      </c>
      <c r="Q53" t="s">
        <v>473</v>
      </c>
      <c r="R53" s="1" t="s">
        <v>895</v>
      </c>
      <c r="S53" s="1" t="s">
        <v>664</v>
      </c>
      <c r="T53" s="3">
        <v>44334.720833333333</v>
      </c>
      <c r="U53" s="2" t="s">
        <v>9</v>
      </c>
      <c r="V53" s="2" t="s">
        <v>9</v>
      </c>
    </row>
    <row r="54" spans="1:22" x14ac:dyDescent="0.35">
      <c r="A54" s="4">
        <v>9783868949087</v>
      </c>
      <c r="B54" s="2">
        <v>9783863269586</v>
      </c>
      <c r="C54" t="s">
        <v>618</v>
      </c>
      <c r="D54" t="s">
        <v>198</v>
      </c>
      <c r="E54" t="s">
        <v>353</v>
      </c>
      <c r="F54" t="s">
        <v>23</v>
      </c>
      <c r="G54" s="2">
        <v>320</v>
      </c>
      <c r="H54" s="2" t="s">
        <v>778</v>
      </c>
      <c r="I54" s="5">
        <v>43673.958333333336</v>
      </c>
      <c r="J54" t="s">
        <v>10</v>
      </c>
      <c r="K54" t="s">
        <v>420</v>
      </c>
      <c r="L54" s="1">
        <v>32.659999999999997</v>
      </c>
      <c r="M54" s="1">
        <v>28.96</v>
      </c>
      <c r="N54" s="1">
        <v>144.80000000000001</v>
      </c>
      <c r="O54">
        <v>1.1000000000000001</v>
      </c>
      <c r="P54" s="1">
        <f t="shared" si="0"/>
        <v>159.28000000000003</v>
      </c>
      <c r="Q54" t="s">
        <v>619</v>
      </c>
      <c r="R54" s="1" t="s">
        <v>927</v>
      </c>
      <c r="S54" s="1" t="s">
        <v>664</v>
      </c>
      <c r="T54" s="3">
        <v>44334.743055555555</v>
      </c>
      <c r="U54" s="2" t="s">
        <v>9</v>
      </c>
      <c r="V54" s="2" t="s">
        <v>9</v>
      </c>
    </row>
    <row r="55" spans="1:22" x14ac:dyDescent="0.35">
      <c r="A55" s="4">
        <v>9783868943375</v>
      </c>
      <c r="B55" s="2">
        <v>9783863268268</v>
      </c>
      <c r="C55" t="s">
        <v>446</v>
      </c>
      <c r="D55" t="s">
        <v>357</v>
      </c>
      <c r="E55" t="s">
        <v>9</v>
      </c>
      <c r="F55" t="s">
        <v>9</v>
      </c>
      <c r="G55" s="2">
        <v>976</v>
      </c>
      <c r="H55" s="2" t="s">
        <v>778</v>
      </c>
      <c r="I55" s="5">
        <v>43673.958333333336</v>
      </c>
      <c r="J55" t="s">
        <v>10</v>
      </c>
      <c r="K55" t="s">
        <v>420</v>
      </c>
      <c r="L55" s="1">
        <v>18.649999999999999</v>
      </c>
      <c r="M55" s="1">
        <v>16.809999999999999</v>
      </c>
      <c r="N55" s="1">
        <v>84.05</v>
      </c>
      <c r="O55">
        <v>2</v>
      </c>
      <c r="P55" s="1">
        <f t="shared" si="0"/>
        <v>168.1</v>
      </c>
      <c r="Q55" t="s">
        <v>442</v>
      </c>
      <c r="R55" s="1" t="s">
        <v>920</v>
      </c>
      <c r="S55" s="1" t="s">
        <v>664</v>
      </c>
      <c r="T55" s="3">
        <v>44334.725694444445</v>
      </c>
      <c r="U55" s="2">
        <v>9783863265014</v>
      </c>
      <c r="V55" s="2" t="s">
        <v>9</v>
      </c>
    </row>
    <row r="56" spans="1:22" x14ac:dyDescent="0.35">
      <c r="A56" s="4">
        <v>9783868943399</v>
      </c>
      <c r="B56" s="2">
        <v>9783863268282</v>
      </c>
      <c r="C56" t="s">
        <v>446</v>
      </c>
      <c r="D56" t="s">
        <v>356</v>
      </c>
      <c r="E56" t="s">
        <v>9</v>
      </c>
      <c r="F56" t="s">
        <v>9</v>
      </c>
      <c r="G56" s="2">
        <v>920</v>
      </c>
      <c r="H56" s="2" t="s">
        <v>778</v>
      </c>
      <c r="I56" s="5">
        <v>43673.958333333336</v>
      </c>
      <c r="J56" t="s">
        <v>10</v>
      </c>
      <c r="K56" t="s">
        <v>420</v>
      </c>
      <c r="L56" s="1">
        <v>37.340000000000003</v>
      </c>
      <c r="M56" s="1">
        <v>33.64</v>
      </c>
      <c r="N56" s="1">
        <v>168.2</v>
      </c>
      <c r="O56">
        <v>2</v>
      </c>
      <c r="P56" s="1">
        <f t="shared" si="0"/>
        <v>336.4</v>
      </c>
      <c r="Q56" t="s">
        <v>442</v>
      </c>
      <c r="R56" s="1" t="s">
        <v>922</v>
      </c>
      <c r="S56" s="1" t="s">
        <v>664</v>
      </c>
      <c r="T56" s="3">
        <v>44334.725694444445</v>
      </c>
      <c r="U56" s="2">
        <v>9783863265212</v>
      </c>
      <c r="V56" s="2" t="s">
        <v>9</v>
      </c>
    </row>
    <row r="57" spans="1:22" x14ac:dyDescent="0.35">
      <c r="A57" s="4">
        <v>9783868942712</v>
      </c>
      <c r="B57" s="2">
        <v>9783863267674</v>
      </c>
      <c r="C57" t="s">
        <v>586</v>
      </c>
      <c r="D57" t="s">
        <v>365</v>
      </c>
      <c r="E57" t="s">
        <v>587</v>
      </c>
      <c r="F57" t="s">
        <v>9</v>
      </c>
      <c r="G57" s="2">
        <v>464</v>
      </c>
      <c r="H57" s="2" t="s">
        <v>778</v>
      </c>
      <c r="I57" s="5">
        <v>43673.958333333336</v>
      </c>
      <c r="J57" t="s">
        <v>10</v>
      </c>
      <c r="K57" t="s">
        <v>420</v>
      </c>
      <c r="L57" s="1">
        <v>32.659999999999997</v>
      </c>
      <c r="M57" s="1">
        <v>28.96</v>
      </c>
      <c r="N57" s="1">
        <v>144.80000000000001</v>
      </c>
      <c r="O57">
        <v>2</v>
      </c>
      <c r="P57" s="1">
        <f t="shared" si="0"/>
        <v>289.60000000000002</v>
      </c>
      <c r="Q57" t="s">
        <v>458</v>
      </c>
      <c r="R57" s="1" t="s">
        <v>894</v>
      </c>
      <c r="S57" s="1" t="s">
        <v>664</v>
      </c>
      <c r="T57" s="3">
        <v>44334.720833333333</v>
      </c>
      <c r="U57" s="2" t="s">
        <v>9</v>
      </c>
      <c r="V57" s="2" t="s">
        <v>9</v>
      </c>
    </row>
    <row r="58" spans="1:22" x14ac:dyDescent="0.35">
      <c r="A58" s="4">
        <v>9783868943009</v>
      </c>
      <c r="B58" s="2">
        <v>9783863267902</v>
      </c>
      <c r="C58" t="s">
        <v>586</v>
      </c>
      <c r="D58" t="s">
        <v>352</v>
      </c>
      <c r="E58" t="s">
        <v>596</v>
      </c>
      <c r="F58" t="s">
        <v>9</v>
      </c>
      <c r="G58" s="2">
        <v>320</v>
      </c>
      <c r="H58" s="2" t="s">
        <v>778</v>
      </c>
      <c r="I58" s="5">
        <v>43673.958333333336</v>
      </c>
      <c r="J58" t="s">
        <v>10</v>
      </c>
      <c r="K58" t="s">
        <v>420</v>
      </c>
      <c r="L58" s="1">
        <v>27.99</v>
      </c>
      <c r="M58" s="1">
        <v>22.42</v>
      </c>
      <c r="N58" s="1">
        <v>112.10000000000001</v>
      </c>
      <c r="O58">
        <v>2</v>
      </c>
      <c r="P58" s="1">
        <f t="shared" si="0"/>
        <v>224.20000000000002</v>
      </c>
      <c r="Q58" t="s">
        <v>458</v>
      </c>
      <c r="R58" s="1" t="s">
        <v>905</v>
      </c>
      <c r="S58" s="1" t="s">
        <v>664</v>
      </c>
      <c r="T58" s="3">
        <v>44334.722916666666</v>
      </c>
      <c r="U58" s="2" t="s">
        <v>9</v>
      </c>
      <c r="V58" s="2">
        <v>9783863268787</v>
      </c>
    </row>
    <row r="59" spans="1:22" x14ac:dyDescent="0.35">
      <c r="A59" s="4">
        <v>9783868943368</v>
      </c>
      <c r="B59" s="2">
        <v>9783863268251</v>
      </c>
      <c r="C59" t="s">
        <v>478</v>
      </c>
      <c r="D59" t="s">
        <v>359</v>
      </c>
      <c r="E59" t="s">
        <v>187</v>
      </c>
      <c r="F59" t="s">
        <v>9</v>
      </c>
      <c r="G59" s="2">
        <v>1216</v>
      </c>
      <c r="H59" s="2" t="s">
        <v>778</v>
      </c>
      <c r="I59" s="5">
        <v>43673.958333333336</v>
      </c>
      <c r="J59" t="s">
        <v>10</v>
      </c>
      <c r="K59" t="s">
        <v>420</v>
      </c>
      <c r="L59" s="1">
        <v>46.68</v>
      </c>
      <c r="M59" s="1">
        <v>41.11</v>
      </c>
      <c r="N59" s="1">
        <v>205.55</v>
      </c>
      <c r="O59">
        <v>2</v>
      </c>
      <c r="P59" s="1">
        <f t="shared" si="0"/>
        <v>411.1</v>
      </c>
      <c r="Q59" t="s">
        <v>424</v>
      </c>
      <c r="R59" s="1" t="s">
        <v>919</v>
      </c>
      <c r="S59" s="1" t="s">
        <v>664</v>
      </c>
      <c r="T59" s="3">
        <v>44334.725694444445</v>
      </c>
      <c r="U59" s="2">
        <v>9783863265489</v>
      </c>
      <c r="V59" s="2" t="s">
        <v>9</v>
      </c>
    </row>
    <row r="60" spans="1:22" x14ac:dyDescent="0.35">
      <c r="A60" s="4">
        <v>9783868943337</v>
      </c>
      <c r="B60" s="2">
        <v>9783863268213</v>
      </c>
      <c r="C60" t="s">
        <v>567</v>
      </c>
      <c r="D60" t="s">
        <v>270</v>
      </c>
      <c r="E60" t="s">
        <v>9</v>
      </c>
      <c r="F60" t="s">
        <v>197</v>
      </c>
      <c r="G60" s="2">
        <v>432</v>
      </c>
      <c r="H60" s="2" t="s">
        <v>778</v>
      </c>
      <c r="I60" s="5">
        <v>43673.958333333336</v>
      </c>
      <c r="J60" t="s">
        <v>10</v>
      </c>
      <c r="K60" t="s">
        <v>420</v>
      </c>
      <c r="L60" s="1">
        <v>32.659999999999997</v>
      </c>
      <c r="M60" s="1">
        <v>25.22</v>
      </c>
      <c r="N60" s="1">
        <v>126.1</v>
      </c>
      <c r="O60">
        <v>2</v>
      </c>
      <c r="P60" s="1">
        <f t="shared" si="0"/>
        <v>252.2</v>
      </c>
      <c r="Q60" t="s">
        <v>473</v>
      </c>
      <c r="R60" s="1" t="s">
        <v>917</v>
      </c>
      <c r="S60" s="1" t="s">
        <v>664</v>
      </c>
      <c r="T60" s="3">
        <v>44334.724999999999</v>
      </c>
      <c r="U60" s="2">
        <v>9783863267056</v>
      </c>
      <c r="V60" s="2" t="s">
        <v>9</v>
      </c>
    </row>
    <row r="61" spans="1:22" x14ac:dyDescent="0.35">
      <c r="A61" s="4">
        <v>9783868942989</v>
      </c>
      <c r="B61" s="2">
        <v>9783863267889</v>
      </c>
      <c r="C61" t="s">
        <v>509</v>
      </c>
      <c r="D61" t="s">
        <v>143</v>
      </c>
      <c r="E61" t="s">
        <v>9</v>
      </c>
      <c r="F61" t="s">
        <v>23</v>
      </c>
      <c r="G61" s="2">
        <v>752</v>
      </c>
      <c r="H61" s="2" t="s">
        <v>778</v>
      </c>
      <c r="I61" s="5">
        <v>43673.958333333336</v>
      </c>
      <c r="J61" t="s">
        <v>10</v>
      </c>
      <c r="K61" t="s">
        <v>420</v>
      </c>
      <c r="L61" s="1">
        <v>46.68</v>
      </c>
      <c r="M61" s="1">
        <v>41.11</v>
      </c>
      <c r="N61" s="1">
        <v>205.55</v>
      </c>
      <c r="O61">
        <v>2</v>
      </c>
      <c r="P61" s="1">
        <f t="shared" si="0"/>
        <v>411.1</v>
      </c>
      <c r="Q61" t="s">
        <v>442</v>
      </c>
      <c r="R61" s="1" t="s">
        <v>903</v>
      </c>
      <c r="S61" s="1" t="s">
        <v>664</v>
      </c>
      <c r="T61" s="3">
        <v>44334.722222222219</v>
      </c>
      <c r="U61" s="2">
        <v>9783863266172</v>
      </c>
      <c r="V61" s="2">
        <v>9783863263355</v>
      </c>
    </row>
    <row r="62" spans="1:22" x14ac:dyDescent="0.35">
      <c r="A62" s="4">
        <v>9783868943443</v>
      </c>
      <c r="B62" s="2">
        <v>9783863268350</v>
      </c>
      <c r="C62" t="s">
        <v>341</v>
      </c>
      <c r="D62" t="s">
        <v>103</v>
      </c>
      <c r="E62" t="s">
        <v>9</v>
      </c>
      <c r="F62" t="s">
        <v>91</v>
      </c>
      <c r="G62" s="2">
        <v>896</v>
      </c>
      <c r="H62" s="2" t="s">
        <v>778</v>
      </c>
      <c r="I62" s="5">
        <v>43373.958333333336</v>
      </c>
      <c r="J62" t="s">
        <v>10</v>
      </c>
      <c r="K62" t="s">
        <v>420</v>
      </c>
      <c r="L62" s="1">
        <v>61.64</v>
      </c>
      <c r="M62" s="1">
        <v>49.52</v>
      </c>
      <c r="N62" s="1">
        <v>247.60000000000002</v>
      </c>
      <c r="O62">
        <v>2</v>
      </c>
      <c r="P62" s="1">
        <f t="shared" si="0"/>
        <v>495.20000000000005</v>
      </c>
      <c r="Q62" t="s">
        <v>443</v>
      </c>
      <c r="R62" s="1" t="s">
        <v>947</v>
      </c>
      <c r="S62" s="1" t="s">
        <v>664</v>
      </c>
      <c r="T62" s="3">
        <v>44334.726388888892</v>
      </c>
      <c r="U62" s="2">
        <v>9783863265120</v>
      </c>
      <c r="V62" s="2" t="s">
        <v>9</v>
      </c>
    </row>
    <row r="63" spans="1:22" x14ac:dyDescent="0.35">
      <c r="A63" s="4">
        <v>9783868943474</v>
      </c>
      <c r="B63" s="2">
        <v>9783863268428</v>
      </c>
      <c r="C63" t="s">
        <v>733</v>
      </c>
      <c r="D63" t="s">
        <v>398</v>
      </c>
      <c r="E63" t="s">
        <v>9</v>
      </c>
      <c r="F63" t="s">
        <v>399</v>
      </c>
      <c r="G63" s="2">
        <v>640</v>
      </c>
      <c r="H63" s="2" t="s">
        <v>778</v>
      </c>
      <c r="I63" s="5">
        <v>43353.958333333336</v>
      </c>
      <c r="J63" t="s">
        <v>10</v>
      </c>
      <c r="K63" t="s">
        <v>420</v>
      </c>
      <c r="L63" s="1">
        <v>56.03</v>
      </c>
      <c r="M63" s="1">
        <v>49.52</v>
      </c>
      <c r="N63" s="1">
        <v>247.60000000000002</v>
      </c>
      <c r="O63">
        <v>2</v>
      </c>
      <c r="P63" s="1">
        <f t="shared" si="0"/>
        <v>495.20000000000005</v>
      </c>
      <c r="Q63" t="s">
        <v>473</v>
      </c>
      <c r="R63" s="1" t="s">
        <v>952</v>
      </c>
      <c r="S63" s="1" t="s">
        <v>664</v>
      </c>
      <c r="T63" s="3">
        <v>44334.726388888892</v>
      </c>
      <c r="U63" s="2" t="s">
        <v>9</v>
      </c>
      <c r="V63" s="2" t="s">
        <v>9</v>
      </c>
    </row>
    <row r="64" spans="1:22" x14ac:dyDescent="0.35">
      <c r="A64" s="4">
        <v>9783868943481</v>
      </c>
      <c r="B64" s="2">
        <v>9783863268435</v>
      </c>
      <c r="C64" t="s">
        <v>459</v>
      </c>
      <c r="D64" t="s">
        <v>230</v>
      </c>
      <c r="E64" t="s">
        <v>38</v>
      </c>
      <c r="F64" t="s">
        <v>140</v>
      </c>
      <c r="G64" s="2">
        <v>720</v>
      </c>
      <c r="H64" s="2" t="s">
        <v>778</v>
      </c>
      <c r="I64" s="5">
        <v>43312.958333333336</v>
      </c>
      <c r="J64" t="s">
        <v>10</v>
      </c>
      <c r="K64" t="s">
        <v>420</v>
      </c>
      <c r="L64" s="1">
        <v>65.37</v>
      </c>
      <c r="M64" s="1">
        <v>49.52</v>
      </c>
      <c r="N64" s="1">
        <v>247.60000000000002</v>
      </c>
      <c r="O64">
        <v>2</v>
      </c>
      <c r="P64" s="1">
        <f t="shared" si="0"/>
        <v>495.20000000000005</v>
      </c>
      <c r="Q64" t="s">
        <v>433</v>
      </c>
      <c r="R64" s="1" t="s">
        <v>955</v>
      </c>
      <c r="S64" s="1" t="s">
        <v>664</v>
      </c>
      <c r="T64" s="3">
        <v>44334.726388888892</v>
      </c>
      <c r="U64" s="2">
        <v>9783863267247</v>
      </c>
      <c r="V64" s="2" t="s">
        <v>9</v>
      </c>
    </row>
    <row r="65" spans="1:22" x14ac:dyDescent="0.35">
      <c r="A65" s="4">
        <v>9783868943511</v>
      </c>
      <c r="B65" s="2">
        <v>9783863268466</v>
      </c>
      <c r="C65" t="s">
        <v>347</v>
      </c>
      <c r="D65" t="s">
        <v>607</v>
      </c>
      <c r="E65" t="s">
        <v>210</v>
      </c>
      <c r="F65" t="s">
        <v>284</v>
      </c>
      <c r="G65" s="2">
        <v>640</v>
      </c>
      <c r="H65" s="2" t="s">
        <v>778</v>
      </c>
      <c r="I65" s="5">
        <v>43312.958333333336</v>
      </c>
      <c r="J65" t="s">
        <v>10</v>
      </c>
      <c r="K65" t="s">
        <v>420</v>
      </c>
      <c r="L65" s="1">
        <v>46.68</v>
      </c>
      <c r="M65" s="1">
        <v>41.11</v>
      </c>
      <c r="N65" s="1">
        <v>205.55</v>
      </c>
      <c r="O65">
        <v>2</v>
      </c>
      <c r="P65" s="1">
        <f t="shared" si="0"/>
        <v>411.1</v>
      </c>
      <c r="Q65" t="s">
        <v>424</v>
      </c>
      <c r="R65" s="1" t="s">
        <v>956</v>
      </c>
      <c r="S65" s="1" t="s">
        <v>664</v>
      </c>
      <c r="T65" s="3">
        <v>44334.727083333331</v>
      </c>
      <c r="U65" s="2">
        <v>9783863265168</v>
      </c>
      <c r="V65" s="2" t="s">
        <v>9</v>
      </c>
    </row>
    <row r="66" spans="1:22" x14ac:dyDescent="0.35">
      <c r="A66" s="4">
        <v>9783868943450</v>
      </c>
      <c r="B66" s="2">
        <v>9783863268367</v>
      </c>
      <c r="C66" t="s">
        <v>606</v>
      </c>
      <c r="D66" t="s">
        <v>375</v>
      </c>
      <c r="E66" t="s">
        <v>9</v>
      </c>
      <c r="F66" t="s">
        <v>9</v>
      </c>
      <c r="G66" s="2">
        <v>448</v>
      </c>
      <c r="H66" s="2" t="s">
        <v>778</v>
      </c>
      <c r="I66" s="5">
        <v>43312.958333333336</v>
      </c>
      <c r="J66" t="s">
        <v>10</v>
      </c>
      <c r="K66" t="s">
        <v>420</v>
      </c>
      <c r="L66" s="1">
        <v>56.03</v>
      </c>
      <c r="M66" s="1">
        <v>49.52</v>
      </c>
      <c r="N66" s="1">
        <v>247.60000000000002</v>
      </c>
      <c r="O66">
        <v>2</v>
      </c>
      <c r="P66" s="1">
        <f t="shared" si="0"/>
        <v>495.20000000000005</v>
      </c>
      <c r="Q66" t="s">
        <v>433</v>
      </c>
      <c r="R66" s="1" t="s">
        <v>954</v>
      </c>
      <c r="S66" s="1" t="s">
        <v>664</v>
      </c>
      <c r="T66" s="3">
        <v>44334.726388888892</v>
      </c>
      <c r="U66" s="2" t="s">
        <v>9</v>
      </c>
      <c r="V66" s="2" t="s">
        <v>9</v>
      </c>
    </row>
    <row r="67" spans="1:22" x14ac:dyDescent="0.35">
      <c r="A67" s="4">
        <v>9783868949100</v>
      </c>
      <c r="B67" s="2">
        <v>9783863269609</v>
      </c>
      <c r="C67" t="s">
        <v>720</v>
      </c>
      <c r="D67" t="s">
        <v>349</v>
      </c>
      <c r="E67" t="s">
        <v>9</v>
      </c>
      <c r="F67" t="s">
        <v>23</v>
      </c>
      <c r="G67" s="2">
        <v>240</v>
      </c>
      <c r="H67" s="2" t="s">
        <v>778</v>
      </c>
      <c r="I67" s="5">
        <v>42551.958333333336</v>
      </c>
      <c r="J67" t="s">
        <v>10</v>
      </c>
      <c r="K67" t="s">
        <v>420</v>
      </c>
      <c r="L67" s="1">
        <v>20.51</v>
      </c>
      <c r="M67" s="1">
        <v>18.68</v>
      </c>
      <c r="N67" s="1">
        <v>93.4</v>
      </c>
      <c r="O67">
        <v>2</v>
      </c>
      <c r="P67" s="1">
        <f t="shared" si="0"/>
        <v>186.8</v>
      </c>
      <c r="Q67" t="s">
        <v>620</v>
      </c>
      <c r="R67" s="1" t="s">
        <v>963</v>
      </c>
      <c r="S67" s="1" t="s">
        <v>664</v>
      </c>
      <c r="T67" s="3">
        <v>44334.750694444447</v>
      </c>
      <c r="U67" s="2" t="s">
        <v>9</v>
      </c>
      <c r="V67" s="2">
        <v>9783863269647</v>
      </c>
    </row>
    <row r="68" spans="1:22" x14ac:dyDescent="0.35">
      <c r="A68" s="4">
        <v>9783868942705</v>
      </c>
      <c r="B68" s="2">
        <v>9783863267667</v>
      </c>
      <c r="C68" t="s">
        <v>585</v>
      </c>
      <c r="D68" t="s">
        <v>160</v>
      </c>
      <c r="E68" t="s">
        <v>9</v>
      </c>
      <c r="F68" t="s">
        <v>140</v>
      </c>
      <c r="G68" s="2">
        <v>1296</v>
      </c>
      <c r="H68" s="2" t="s">
        <v>778</v>
      </c>
      <c r="I68" s="5">
        <v>42490.958333333336</v>
      </c>
      <c r="J68" t="s">
        <v>10</v>
      </c>
      <c r="K68" t="s">
        <v>420</v>
      </c>
      <c r="L68" s="1">
        <v>65.37</v>
      </c>
      <c r="M68" s="1">
        <v>56.07</v>
      </c>
      <c r="N68" s="1">
        <v>280.35000000000002</v>
      </c>
      <c r="O68">
        <v>2</v>
      </c>
      <c r="P68" s="1">
        <f t="shared" ref="P68:P131" si="1">N68*O68</f>
        <v>560.70000000000005</v>
      </c>
      <c r="Q68" t="s">
        <v>443</v>
      </c>
      <c r="R68" s="1" t="s">
        <v>965</v>
      </c>
      <c r="S68" s="1" t="s">
        <v>664</v>
      </c>
      <c r="T68" s="3">
        <v>44334.720833333333</v>
      </c>
      <c r="U68" s="2" t="s">
        <v>9</v>
      </c>
      <c r="V68" s="2" t="s">
        <v>9</v>
      </c>
    </row>
    <row r="69" spans="1:22" x14ac:dyDescent="0.35">
      <c r="A69" s="4">
        <v>9783868942248</v>
      </c>
      <c r="B69" s="2">
        <v>9783863267490</v>
      </c>
      <c r="C69" t="s">
        <v>581</v>
      </c>
      <c r="D69" t="s">
        <v>342</v>
      </c>
      <c r="E69" t="s">
        <v>9</v>
      </c>
      <c r="F69" t="s">
        <v>110</v>
      </c>
      <c r="G69" s="2">
        <v>688</v>
      </c>
      <c r="H69" s="2" t="s">
        <v>778</v>
      </c>
      <c r="I69" s="5">
        <v>42460.958333333336</v>
      </c>
      <c r="J69" t="s">
        <v>10</v>
      </c>
      <c r="K69" t="s">
        <v>420</v>
      </c>
      <c r="L69" s="1">
        <v>56.03</v>
      </c>
      <c r="M69" s="1">
        <v>49.52</v>
      </c>
      <c r="N69" s="1">
        <v>247.60000000000002</v>
      </c>
      <c r="O69">
        <v>2</v>
      </c>
      <c r="P69" s="1">
        <f t="shared" si="1"/>
        <v>495.20000000000005</v>
      </c>
      <c r="Q69" t="s">
        <v>419</v>
      </c>
      <c r="R69" s="1" t="s">
        <v>966</v>
      </c>
      <c r="S69" s="1" t="s">
        <v>664</v>
      </c>
      <c r="T69" s="3">
        <v>44334.719444444447</v>
      </c>
      <c r="U69" s="2" t="s">
        <v>9</v>
      </c>
      <c r="V69" s="2" t="s">
        <v>9</v>
      </c>
    </row>
    <row r="70" spans="1:22" x14ac:dyDescent="0.35">
      <c r="A70" s="4">
        <v>9783868942590</v>
      </c>
      <c r="B70" s="2">
        <v>9783863267254</v>
      </c>
      <c r="C70" t="s">
        <v>720</v>
      </c>
      <c r="D70" t="s">
        <v>334</v>
      </c>
      <c r="E70" t="s">
        <v>9</v>
      </c>
      <c r="F70" t="s">
        <v>91</v>
      </c>
      <c r="G70" s="2">
        <v>1856</v>
      </c>
      <c r="H70" s="2" t="s">
        <v>778</v>
      </c>
      <c r="I70" s="5">
        <v>42277.958333333336</v>
      </c>
      <c r="J70" t="s">
        <v>10</v>
      </c>
      <c r="K70" t="s">
        <v>420</v>
      </c>
      <c r="L70" s="1">
        <v>93.41</v>
      </c>
      <c r="M70" s="1">
        <v>56.07</v>
      </c>
      <c r="N70" s="1">
        <v>280.35000000000002</v>
      </c>
      <c r="O70">
        <v>2</v>
      </c>
      <c r="P70" s="1">
        <f t="shared" si="1"/>
        <v>560.70000000000005</v>
      </c>
      <c r="Q70" t="s">
        <v>419</v>
      </c>
      <c r="R70" s="1" t="s">
        <v>974</v>
      </c>
      <c r="S70" s="1" t="s">
        <v>664</v>
      </c>
      <c r="T70" s="3">
        <v>44334.711805555555</v>
      </c>
      <c r="U70" s="2">
        <v>9783863260842</v>
      </c>
      <c r="V70" s="2">
        <v>9783863268671</v>
      </c>
    </row>
    <row r="71" spans="1:22" x14ac:dyDescent="0.35">
      <c r="A71" s="4">
        <v>9783868942682</v>
      </c>
      <c r="B71" s="2">
        <v>9783863267643</v>
      </c>
      <c r="C71" t="s">
        <v>478</v>
      </c>
      <c r="D71" t="s">
        <v>94</v>
      </c>
      <c r="E71" t="s">
        <v>335</v>
      </c>
      <c r="F71" t="s">
        <v>23</v>
      </c>
      <c r="G71" s="2">
        <v>928</v>
      </c>
      <c r="H71" s="2" t="s">
        <v>778</v>
      </c>
      <c r="I71" s="5">
        <v>42277.958333333336</v>
      </c>
      <c r="J71" t="s">
        <v>10</v>
      </c>
      <c r="K71" t="s">
        <v>420</v>
      </c>
      <c r="L71" s="1">
        <v>42.01</v>
      </c>
      <c r="M71" s="1">
        <v>37.369999999999997</v>
      </c>
      <c r="N71" s="1">
        <v>186.85</v>
      </c>
      <c r="O71">
        <v>2</v>
      </c>
      <c r="P71" s="1">
        <f t="shared" si="1"/>
        <v>373.7</v>
      </c>
      <c r="Q71" t="s">
        <v>424</v>
      </c>
      <c r="R71" s="1" t="s">
        <v>977</v>
      </c>
      <c r="S71" s="1" t="s">
        <v>664</v>
      </c>
      <c r="T71" s="3">
        <v>44334.720833333333</v>
      </c>
      <c r="U71" s="2">
        <v>9783863260033</v>
      </c>
      <c r="V71" s="2" t="s">
        <v>9</v>
      </c>
    </row>
    <row r="72" spans="1:22" x14ac:dyDescent="0.35">
      <c r="A72" s="4">
        <v>9783868942224</v>
      </c>
      <c r="B72" s="2">
        <v>9783863267483</v>
      </c>
      <c r="C72" t="s">
        <v>581</v>
      </c>
      <c r="D72" t="s">
        <v>331</v>
      </c>
      <c r="E72" t="s">
        <v>9</v>
      </c>
      <c r="F72" t="s">
        <v>110</v>
      </c>
      <c r="G72" s="2">
        <v>1280</v>
      </c>
      <c r="H72" s="2" t="s">
        <v>778</v>
      </c>
      <c r="I72" s="5">
        <v>42216.958333333336</v>
      </c>
      <c r="J72" t="s">
        <v>10</v>
      </c>
      <c r="K72" t="s">
        <v>420</v>
      </c>
      <c r="L72" s="1">
        <v>93.41</v>
      </c>
      <c r="M72" s="1">
        <v>56.07</v>
      </c>
      <c r="N72" s="1">
        <v>280.35000000000002</v>
      </c>
      <c r="O72">
        <v>2</v>
      </c>
      <c r="P72" s="1">
        <f t="shared" si="1"/>
        <v>560.70000000000005</v>
      </c>
      <c r="Q72" t="s">
        <v>419</v>
      </c>
      <c r="R72" s="1" t="s">
        <v>984</v>
      </c>
      <c r="S72" s="1" t="s">
        <v>664</v>
      </c>
      <c r="T72" s="3">
        <v>44334.719444444447</v>
      </c>
      <c r="U72" s="2" t="s">
        <v>9</v>
      </c>
      <c r="V72" s="2" t="s">
        <v>9</v>
      </c>
    </row>
    <row r="73" spans="1:22" x14ac:dyDescent="0.35">
      <c r="A73" s="4">
        <v>9783868942620</v>
      </c>
      <c r="B73" s="2">
        <v>9783863267599</v>
      </c>
      <c r="C73" t="s">
        <v>459</v>
      </c>
      <c r="D73" t="s">
        <v>327</v>
      </c>
      <c r="E73" t="s">
        <v>328</v>
      </c>
      <c r="F73" t="s">
        <v>9</v>
      </c>
      <c r="G73" s="2">
        <v>208</v>
      </c>
      <c r="H73" s="2" t="s">
        <v>778</v>
      </c>
      <c r="I73" s="5">
        <v>42064</v>
      </c>
      <c r="J73" t="s">
        <v>10</v>
      </c>
      <c r="K73" t="s">
        <v>420</v>
      </c>
      <c r="L73" s="1">
        <v>27.99</v>
      </c>
      <c r="M73" s="1">
        <v>25.22</v>
      </c>
      <c r="N73" s="1">
        <v>126.1</v>
      </c>
      <c r="O73">
        <v>2</v>
      </c>
      <c r="P73" s="1">
        <f t="shared" si="1"/>
        <v>252.2</v>
      </c>
      <c r="Q73" t="s">
        <v>433</v>
      </c>
      <c r="R73" s="1" t="s">
        <v>987</v>
      </c>
      <c r="S73" s="1" t="s">
        <v>664</v>
      </c>
      <c r="T73" s="3">
        <v>44334.720138888886</v>
      </c>
      <c r="U73" s="2" t="s">
        <v>9</v>
      </c>
      <c r="V73" s="2" t="s">
        <v>9</v>
      </c>
    </row>
    <row r="74" spans="1:22" x14ac:dyDescent="0.35">
      <c r="A74" s="4">
        <v>9783868942637</v>
      </c>
      <c r="B74" s="2">
        <v>9783863267605</v>
      </c>
      <c r="C74" t="s">
        <v>582</v>
      </c>
      <c r="D74" t="s">
        <v>239</v>
      </c>
      <c r="E74" t="s">
        <v>330</v>
      </c>
      <c r="F74" t="s">
        <v>9</v>
      </c>
      <c r="G74" s="2">
        <v>416</v>
      </c>
      <c r="H74" s="2" t="s">
        <v>778</v>
      </c>
      <c r="I74" s="5">
        <v>42064</v>
      </c>
      <c r="J74" t="s">
        <v>10</v>
      </c>
      <c r="K74" t="s">
        <v>420</v>
      </c>
      <c r="L74" s="1">
        <v>65.37</v>
      </c>
      <c r="M74" s="1">
        <v>56.07</v>
      </c>
      <c r="N74" s="1">
        <v>280.35000000000002</v>
      </c>
      <c r="O74">
        <v>2</v>
      </c>
      <c r="P74" s="1">
        <f t="shared" si="1"/>
        <v>560.70000000000005</v>
      </c>
      <c r="Q74" t="s">
        <v>433</v>
      </c>
      <c r="R74" s="1" t="s">
        <v>988</v>
      </c>
      <c r="S74" s="1" t="s">
        <v>664</v>
      </c>
      <c r="T74" s="3">
        <v>44334.720138888886</v>
      </c>
      <c r="U74" s="2" t="s">
        <v>9</v>
      </c>
      <c r="V74" s="2" t="s">
        <v>9</v>
      </c>
    </row>
    <row r="75" spans="1:22" x14ac:dyDescent="0.35">
      <c r="A75" s="4">
        <v>9783868942606</v>
      </c>
      <c r="B75" s="2">
        <v>9783863267261</v>
      </c>
      <c r="C75" t="s">
        <v>559</v>
      </c>
      <c r="D75" t="s">
        <v>325</v>
      </c>
      <c r="E75" t="s">
        <v>9</v>
      </c>
      <c r="F75" t="s">
        <v>139</v>
      </c>
      <c r="G75" s="2">
        <v>720</v>
      </c>
      <c r="H75" s="2" t="s">
        <v>778</v>
      </c>
      <c r="I75" s="5">
        <v>42005</v>
      </c>
      <c r="J75" t="s">
        <v>10</v>
      </c>
      <c r="K75" t="s">
        <v>420</v>
      </c>
      <c r="L75" s="1">
        <v>51.36</v>
      </c>
      <c r="M75" s="1">
        <v>41.11</v>
      </c>
      <c r="N75" s="1">
        <v>205.55</v>
      </c>
      <c r="O75">
        <v>2</v>
      </c>
      <c r="P75" s="1">
        <f t="shared" si="1"/>
        <v>411.1</v>
      </c>
      <c r="Q75" t="s">
        <v>419</v>
      </c>
      <c r="R75" s="1" t="s">
        <v>990</v>
      </c>
      <c r="S75" s="1" t="s">
        <v>664</v>
      </c>
      <c r="T75" s="3">
        <v>44334.712500000001</v>
      </c>
      <c r="U75" s="2" t="s">
        <v>9</v>
      </c>
      <c r="V75" s="2" t="s">
        <v>9</v>
      </c>
    </row>
    <row r="76" spans="1:22" x14ac:dyDescent="0.35">
      <c r="A76" s="4">
        <v>9783868942583</v>
      </c>
      <c r="B76" s="2">
        <v>9783863267216</v>
      </c>
      <c r="C76" t="s">
        <v>714</v>
      </c>
      <c r="D76" t="s">
        <v>315</v>
      </c>
      <c r="E76" t="s">
        <v>316</v>
      </c>
      <c r="F76" t="s">
        <v>9</v>
      </c>
      <c r="G76" s="2">
        <v>800</v>
      </c>
      <c r="H76" s="2" t="s">
        <v>778</v>
      </c>
      <c r="I76" s="5">
        <v>41851.958333333336</v>
      </c>
      <c r="J76" t="s">
        <v>10</v>
      </c>
      <c r="K76" t="s">
        <v>420</v>
      </c>
      <c r="L76" s="1">
        <v>56.03</v>
      </c>
      <c r="M76" s="1">
        <v>45.79</v>
      </c>
      <c r="N76" s="1">
        <v>228.95</v>
      </c>
      <c r="O76">
        <v>2</v>
      </c>
      <c r="P76" s="1">
        <f t="shared" si="1"/>
        <v>457.9</v>
      </c>
      <c r="Q76" t="s">
        <v>473</v>
      </c>
      <c r="R76" s="1" t="s">
        <v>998</v>
      </c>
      <c r="S76" s="1" t="s">
        <v>664</v>
      </c>
      <c r="T76" s="3">
        <v>44334.711111111108</v>
      </c>
      <c r="U76" s="2" t="s">
        <v>9</v>
      </c>
      <c r="V76" s="2" t="s">
        <v>9</v>
      </c>
    </row>
    <row r="77" spans="1:22" x14ac:dyDescent="0.35">
      <c r="A77" s="4">
        <v>9783868942040</v>
      </c>
      <c r="B77" s="2">
        <v>9783863265335</v>
      </c>
      <c r="C77" t="s">
        <v>726</v>
      </c>
      <c r="D77" t="s">
        <v>313</v>
      </c>
      <c r="E77" t="s">
        <v>314</v>
      </c>
      <c r="F77" t="s">
        <v>9</v>
      </c>
      <c r="G77" s="2">
        <v>592</v>
      </c>
      <c r="H77" s="2" t="s">
        <v>778</v>
      </c>
      <c r="I77" s="5">
        <v>41820.958333333336</v>
      </c>
      <c r="J77" t="s">
        <v>10</v>
      </c>
      <c r="K77" t="s">
        <v>420</v>
      </c>
      <c r="L77" s="1">
        <v>56.03</v>
      </c>
      <c r="M77" s="1">
        <v>49.52</v>
      </c>
      <c r="N77" s="1">
        <v>247.60000000000002</v>
      </c>
      <c r="O77">
        <v>2</v>
      </c>
      <c r="P77" s="1">
        <f t="shared" si="1"/>
        <v>495.20000000000005</v>
      </c>
      <c r="Q77" t="s">
        <v>442</v>
      </c>
      <c r="R77" s="1" t="s">
        <v>1000</v>
      </c>
      <c r="S77" s="1" t="s">
        <v>664</v>
      </c>
      <c r="T77" s="3">
        <v>44334.697916666664</v>
      </c>
      <c r="U77" s="2" t="s">
        <v>9</v>
      </c>
      <c r="V77" s="2" t="s">
        <v>9</v>
      </c>
    </row>
    <row r="78" spans="1:22" x14ac:dyDescent="0.35">
      <c r="A78" s="4">
        <v>9783868941845</v>
      </c>
      <c r="B78" s="2">
        <v>9783863267582</v>
      </c>
      <c r="C78" t="s">
        <v>454</v>
      </c>
      <c r="D78" t="s">
        <v>310</v>
      </c>
      <c r="E78" t="s">
        <v>135</v>
      </c>
      <c r="F78" t="s">
        <v>140</v>
      </c>
      <c r="G78" s="2">
        <v>992</v>
      </c>
      <c r="H78" s="2" t="s">
        <v>778</v>
      </c>
      <c r="I78" s="5">
        <v>41759.958333333336</v>
      </c>
      <c r="J78" t="s">
        <v>10</v>
      </c>
      <c r="K78" t="s">
        <v>420</v>
      </c>
      <c r="L78" s="1">
        <v>65.37</v>
      </c>
      <c r="M78" s="1">
        <v>56.07</v>
      </c>
      <c r="N78" s="1">
        <v>280.35000000000002</v>
      </c>
      <c r="O78">
        <v>2</v>
      </c>
      <c r="P78" s="1">
        <f t="shared" si="1"/>
        <v>560.70000000000005</v>
      </c>
      <c r="Q78" t="s">
        <v>443</v>
      </c>
      <c r="R78" s="1" t="s">
        <v>1003</v>
      </c>
      <c r="S78" s="1" t="s">
        <v>664</v>
      </c>
      <c r="T78" s="3">
        <v>44334.720138888886</v>
      </c>
      <c r="U78" s="2" t="s">
        <v>9</v>
      </c>
      <c r="V78" s="2" t="s">
        <v>9</v>
      </c>
    </row>
    <row r="79" spans="1:22" x14ac:dyDescent="0.35">
      <c r="A79" s="4">
        <v>9783868941722</v>
      </c>
      <c r="B79" s="2">
        <v>9783863267308</v>
      </c>
      <c r="C79" t="s">
        <v>711</v>
      </c>
      <c r="D79" t="s">
        <v>307</v>
      </c>
      <c r="E79" t="s">
        <v>308</v>
      </c>
      <c r="F79" t="s">
        <v>99</v>
      </c>
      <c r="G79" s="2">
        <v>624</v>
      </c>
      <c r="H79" s="2" t="s">
        <v>778</v>
      </c>
      <c r="I79" s="5">
        <v>41729.958333333336</v>
      </c>
      <c r="J79" t="s">
        <v>10</v>
      </c>
      <c r="K79" t="s">
        <v>420</v>
      </c>
      <c r="L79" s="1">
        <v>37.340000000000003</v>
      </c>
      <c r="M79" s="1">
        <v>33.64</v>
      </c>
      <c r="N79" s="1">
        <v>168.2</v>
      </c>
      <c r="O79">
        <v>2</v>
      </c>
      <c r="P79" s="1">
        <f t="shared" si="1"/>
        <v>336.4</v>
      </c>
      <c r="Q79" t="s">
        <v>458</v>
      </c>
      <c r="R79" s="1" t="s">
        <v>1005</v>
      </c>
      <c r="S79" s="1" t="s">
        <v>664</v>
      </c>
      <c r="T79" s="3">
        <v>44334.739583333336</v>
      </c>
      <c r="U79" s="2" t="s">
        <v>9</v>
      </c>
      <c r="V79" s="2" t="s">
        <v>9</v>
      </c>
    </row>
    <row r="80" spans="1:22" x14ac:dyDescent="0.35">
      <c r="A80" s="4">
        <v>9783868942378</v>
      </c>
      <c r="B80" s="2">
        <v>9783863266868</v>
      </c>
      <c r="C80" t="s">
        <v>725</v>
      </c>
      <c r="D80" t="s">
        <v>144</v>
      </c>
      <c r="E80" t="s">
        <v>145</v>
      </c>
      <c r="F80" t="s">
        <v>85</v>
      </c>
      <c r="G80" s="2">
        <v>896</v>
      </c>
      <c r="H80" s="2" t="s">
        <v>778</v>
      </c>
      <c r="I80" s="5">
        <v>41699</v>
      </c>
      <c r="J80" t="s">
        <v>10</v>
      </c>
      <c r="K80" t="s">
        <v>420</v>
      </c>
      <c r="L80" s="1">
        <v>56.03</v>
      </c>
      <c r="M80" s="1">
        <v>49.52</v>
      </c>
      <c r="N80" s="1">
        <v>247.60000000000002</v>
      </c>
      <c r="O80">
        <v>2</v>
      </c>
      <c r="P80" s="1">
        <f t="shared" si="1"/>
        <v>495.20000000000005</v>
      </c>
      <c r="Q80" t="s">
        <v>443</v>
      </c>
      <c r="R80" s="1" t="s">
        <v>1006</v>
      </c>
      <c r="S80" s="1" t="s">
        <v>664</v>
      </c>
      <c r="T80" s="3">
        <v>44334.708333333336</v>
      </c>
      <c r="U80" s="2">
        <v>9783863260538</v>
      </c>
      <c r="V80" s="2" t="s">
        <v>9</v>
      </c>
    </row>
    <row r="81" spans="1:22" x14ac:dyDescent="0.35">
      <c r="A81" s="4">
        <v>9783868942385</v>
      </c>
      <c r="B81" s="2">
        <v>9783863266875</v>
      </c>
      <c r="C81" t="s">
        <v>554</v>
      </c>
      <c r="D81" t="s">
        <v>300</v>
      </c>
      <c r="E81" t="s">
        <v>301</v>
      </c>
      <c r="F81" t="s">
        <v>85</v>
      </c>
      <c r="G81" s="2">
        <v>800</v>
      </c>
      <c r="H81" s="2" t="s">
        <v>778</v>
      </c>
      <c r="I81" s="5">
        <v>41699</v>
      </c>
      <c r="J81" t="s">
        <v>10</v>
      </c>
      <c r="K81" t="s">
        <v>420</v>
      </c>
      <c r="L81" s="1">
        <v>56.03</v>
      </c>
      <c r="M81" s="1">
        <v>49.52</v>
      </c>
      <c r="N81" s="1">
        <v>247.60000000000002</v>
      </c>
      <c r="O81">
        <v>2</v>
      </c>
      <c r="P81" s="1">
        <f t="shared" si="1"/>
        <v>495.20000000000005</v>
      </c>
      <c r="Q81" t="s">
        <v>443</v>
      </c>
      <c r="R81" s="1" t="s">
        <v>1007</v>
      </c>
      <c r="S81" s="1" t="s">
        <v>664</v>
      </c>
      <c r="T81" s="3">
        <v>44334.708333333336</v>
      </c>
      <c r="U81" s="2" t="s">
        <v>9</v>
      </c>
      <c r="V81" s="2" t="s">
        <v>9</v>
      </c>
    </row>
    <row r="82" spans="1:22" x14ac:dyDescent="0.35">
      <c r="A82" s="4">
        <v>9783868941869</v>
      </c>
      <c r="B82" s="2">
        <v>9783863267292</v>
      </c>
      <c r="C82" t="s">
        <v>656</v>
      </c>
      <c r="D82" t="s">
        <v>576</v>
      </c>
      <c r="E82" t="s">
        <v>256</v>
      </c>
      <c r="F82" t="s">
        <v>9</v>
      </c>
      <c r="G82" s="2">
        <v>896</v>
      </c>
      <c r="H82" s="2" t="s">
        <v>778</v>
      </c>
      <c r="I82" s="5">
        <v>41699</v>
      </c>
      <c r="J82" t="s">
        <v>10</v>
      </c>
      <c r="K82" t="s">
        <v>420</v>
      </c>
      <c r="L82" s="1">
        <v>46.68</v>
      </c>
      <c r="M82" s="1">
        <v>41.11</v>
      </c>
      <c r="N82" s="1">
        <v>205.55</v>
      </c>
      <c r="O82">
        <v>2</v>
      </c>
      <c r="P82" s="1">
        <f t="shared" si="1"/>
        <v>411.1</v>
      </c>
      <c r="Q82" t="s">
        <v>433</v>
      </c>
      <c r="R82" s="1" t="s">
        <v>1012</v>
      </c>
      <c r="S82" s="1" t="s">
        <v>664</v>
      </c>
      <c r="T82" s="3">
        <v>44334.742361111108</v>
      </c>
      <c r="U82" s="2" t="s">
        <v>9</v>
      </c>
      <c r="V82" s="2" t="s">
        <v>9</v>
      </c>
    </row>
    <row r="83" spans="1:22" x14ac:dyDescent="0.35">
      <c r="A83" s="4">
        <v>9783868941869</v>
      </c>
      <c r="B83" s="2">
        <v>9783863267285</v>
      </c>
      <c r="C83" t="s">
        <v>656</v>
      </c>
      <c r="D83" t="s">
        <v>672</v>
      </c>
      <c r="E83" t="s">
        <v>9</v>
      </c>
      <c r="F83" t="s">
        <v>9</v>
      </c>
      <c r="G83" s="2">
        <v>896</v>
      </c>
      <c r="H83" s="2" t="s">
        <v>778</v>
      </c>
      <c r="I83" s="5">
        <v>41699</v>
      </c>
      <c r="J83" t="s">
        <v>10</v>
      </c>
      <c r="K83" t="s">
        <v>420</v>
      </c>
      <c r="L83" s="1">
        <v>46.68</v>
      </c>
      <c r="M83" s="1">
        <v>10.27</v>
      </c>
      <c r="N83" s="1">
        <v>51.349999999999994</v>
      </c>
      <c r="O83">
        <v>2</v>
      </c>
      <c r="P83" s="1">
        <f t="shared" si="1"/>
        <v>102.69999999999999</v>
      </c>
      <c r="Q83" t="s">
        <v>433</v>
      </c>
      <c r="R83" s="1" t="s">
        <v>1013</v>
      </c>
      <c r="S83" s="1" t="s">
        <v>664</v>
      </c>
      <c r="T83" s="3">
        <v>44896.626388888886</v>
      </c>
      <c r="U83" s="2" t="s">
        <v>9</v>
      </c>
      <c r="V83" s="2" t="s">
        <v>9</v>
      </c>
    </row>
    <row r="84" spans="1:22" x14ac:dyDescent="0.35">
      <c r="A84" s="4">
        <v>9783868942538</v>
      </c>
      <c r="B84" s="2">
        <v>9783863267223</v>
      </c>
      <c r="C84" t="s">
        <v>557</v>
      </c>
      <c r="D84" t="s">
        <v>104</v>
      </c>
      <c r="E84" t="s">
        <v>285</v>
      </c>
      <c r="F84" t="s">
        <v>23</v>
      </c>
      <c r="G84" s="2">
        <v>300</v>
      </c>
      <c r="H84" s="2" t="s">
        <v>778</v>
      </c>
      <c r="I84" s="5">
        <v>41640</v>
      </c>
      <c r="J84" t="s">
        <v>10</v>
      </c>
      <c r="K84" t="s">
        <v>420</v>
      </c>
      <c r="L84" s="1">
        <v>27.99</v>
      </c>
      <c r="M84" s="1">
        <v>25.22</v>
      </c>
      <c r="N84" s="1">
        <v>126.1</v>
      </c>
      <c r="O84">
        <v>2</v>
      </c>
      <c r="P84" s="1">
        <f t="shared" si="1"/>
        <v>252.2</v>
      </c>
      <c r="Q84" t="s">
        <v>433</v>
      </c>
      <c r="R84" s="1" t="s">
        <v>1017</v>
      </c>
      <c r="S84" s="1" t="s">
        <v>664</v>
      </c>
      <c r="T84" s="3">
        <v>44334.711111111108</v>
      </c>
      <c r="U84" s="2" t="s">
        <v>9</v>
      </c>
      <c r="V84" s="2" t="s">
        <v>9</v>
      </c>
    </row>
    <row r="85" spans="1:22" x14ac:dyDescent="0.35">
      <c r="A85" s="4">
        <v>9783868942392</v>
      </c>
      <c r="B85" s="2">
        <v>9783863266882</v>
      </c>
      <c r="C85" t="s">
        <v>555</v>
      </c>
      <c r="D85" t="s">
        <v>281</v>
      </c>
      <c r="E85" t="s">
        <v>9</v>
      </c>
      <c r="F85" t="s">
        <v>23</v>
      </c>
      <c r="G85" s="2">
        <v>384</v>
      </c>
      <c r="H85" s="2" t="s">
        <v>778</v>
      </c>
      <c r="I85" s="5">
        <v>41640</v>
      </c>
      <c r="J85" t="s">
        <v>10</v>
      </c>
      <c r="K85" t="s">
        <v>420</v>
      </c>
      <c r="L85" s="1">
        <v>32.659999999999997</v>
      </c>
      <c r="M85" s="1">
        <v>28.96</v>
      </c>
      <c r="N85" s="1">
        <v>144.80000000000001</v>
      </c>
      <c r="O85">
        <v>2</v>
      </c>
      <c r="P85" s="1">
        <f t="shared" si="1"/>
        <v>289.60000000000002</v>
      </c>
      <c r="Q85" t="s">
        <v>448</v>
      </c>
      <c r="R85" s="1" t="s">
        <v>1015</v>
      </c>
      <c r="S85" s="1" t="s">
        <v>664</v>
      </c>
      <c r="T85" s="3">
        <v>44334.709027777775</v>
      </c>
      <c r="U85" s="2" t="s">
        <v>9</v>
      </c>
      <c r="V85" s="2" t="s">
        <v>9</v>
      </c>
    </row>
    <row r="86" spans="1:22" x14ac:dyDescent="0.35">
      <c r="A86" s="4">
        <v>9783868941449</v>
      </c>
      <c r="B86" s="2">
        <v>9783863266950</v>
      </c>
      <c r="C86" t="s">
        <v>559</v>
      </c>
      <c r="D86" t="s">
        <v>150</v>
      </c>
      <c r="E86" t="s">
        <v>9</v>
      </c>
      <c r="F86" t="s">
        <v>139</v>
      </c>
      <c r="G86" s="2">
        <v>1680</v>
      </c>
      <c r="H86" s="2" t="s">
        <v>778</v>
      </c>
      <c r="I86" s="5">
        <v>41628</v>
      </c>
      <c r="J86" t="s">
        <v>10</v>
      </c>
      <c r="K86" t="s">
        <v>420</v>
      </c>
      <c r="L86" s="1">
        <v>93.41</v>
      </c>
      <c r="M86" s="1">
        <v>56.07</v>
      </c>
      <c r="N86" s="1">
        <v>280.35000000000002</v>
      </c>
      <c r="O86">
        <v>2</v>
      </c>
      <c r="P86" s="1">
        <f t="shared" si="1"/>
        <v>560.70000000000005</v>
      </c>
      <c r="Q86" t="s">
        <v>419</v>
      </c>
      <c r="R86" s="1" t="s">
        <v>1020</v>
      </c>
      <c r="S86" s="1" t="s">
        <v>664</v>
      </c>
      <c r="T86" s="3">
        <v>44334.709722222222</v>
      </c>
      <c r="U86" s="2" t="s">
        <v>9</v>
      </c>
      <c r="V86" s="2">
        <v>9783863268688</v>
      </c>
    </row>
    <row r="87" spans="1:22" x14ac:dyDescent="0.35">
      <c r="A87" s="4">
        <v>9783868941371</v>
      </c>
      <c r="B87" s="2">
        <v>9783863265366</v>
      </c>
      <c r="C87" t="s">
        <v>472</v>
      </c>
      <c r="D87" t="s">
        <v>144</v>
      </c>
      <c r="E87" t="s">
        <v>9</v>
      </c>
      <c r="F87" t="s">
        <v>119</v>
      </c>
      <c r="G87" s="2">
        <v>1032</v>
      </c>
      <c r="H87" s="2" t="s">
        <v>778</v>
      </c>
      <c r="I87" s="5">
        <v>41592</v>
      </c>
      <c r="J87" t="s">
        <v>10</v>
      </c>
      <c r="K87" t="s">
        <v>420</v>
      </c>
      <c r="L87" s="1">
        <v>56.03</v>
      </c>
      <c r="M87" s="1">
        <v>49.52</v>
      </c>
      <c r="N87" s="1">
        <v>247.60000000000002</v>
      </c>
      <c r="O87">
        <v>2</v>
      </c>
      <c r="P87" s="1">
        <f t="shared" si="1"/>
        <v>495.20000000000005</v>
      </c>
      <c r="Q87" t="s">
        <v>443</v>
      </c>
      <c r="R87" s="1" t="s">
        <v>1022</v>
      </c>
      <c r="S87" s="1" t="s">
        <v>664</v>
      </c>
      <c r="T87" s="3">
        <v>44334.698611111111</v>
      </c>
      <c r="U87" s="2" t="s">
        <v>9</v>
      </c>
      <c r="V87" s="2">
        <v>9783863263553</v>
      </c>
    </row>
    <row r="88" spans="1:22" x14ac:dyDescent="0.35">
      <c r="A88" s="4">
        <v>9783868941005</v>
      </c>
      <c r="B88" s="2">
        <v>9783863267018</v>
      </c>
      <c r="C88" t="s">
        <v>563</v>
      </c>
      <c r="D88" t="s">
        <v>564</v>
      </c>
      <c r="E88" t="s">
        <v>265</v>
      </c>
      <c r="F88" t="s">
        <v>9</v>
      </c>
      <c r="G88" s="2">
        <v>444</v>
      </c>
      <c r="H88" s="2" t="s">
        <v>778</v>
      </c>
      <c r="I88" s="5">
        <v>41455.958333333336</v>
      </c>
      <c r="J88" t="s">
        <v>10</v>
      </c>
      <c r="K88" t="s">
        <v>420</v>
      </c>
      <c r="L88" s="1">
        <v>37.340000000000003</v>
      </c>
      <c r="M88" s="1">
        <v>33.64</v>
      </c>
      <c r="N88" s="1">
        <v>168.2</v>
      </c>
      <c r="O88">
        <v>2</v>
      </c>
      <c r="P88" s="1">
        <f t="shared" si="1"/>
        <v>336.4</v>
      </c>
      <c r="Q88" t="s">
        <v>442</v>
      </c>
      <c r="R88" s="1" t="s">
        <v>1035</v>
      </c>
      <c r="S88" s="1" t="s">
        <v>664</v>
      </c>
      <c r="T88" s="3">
        <v>44334.710416666669</v>
      </c>
      <c r="U88" s="2" t="s">
        <v>9</v>
      </c>
      <c r="V88" s="2" t="s">
        <v>9</v>
      </c>
    </row>
    <row r="89" spans="1:22" x14ac:dyDescent="0.35">
      <c r="A89" s="4">
        <v>9783868941708</v>
      </c>
      <c r="B89" s="2">
        <v>9783863265243</v>
      </c>
      <c r="C89" t="s">
        <v>711</v>
      </c>
      <c r="D89" t="s">
        <v>292</v>
      </c>
      <c r="E89" t="s">
        <v>293</v>
      </c>
      <c r="F89" t="s">
        <v>99</v>
      </c>
      <c r="G89" s="2">
        <v>896</v>
      </c>
      <c r="H89" s="2" t="s">
        <v>778</v>
      </c>
      <c r="I89" s="5">
        <v>41425.958333333336</v>
      </c>
      <c r="J89" t="s">
        <v>10</v>
      </c>
      <c r="K89" t="s">
        <v>420</v>
      </c>
      <c r="L89" s="1">
        <v>46.68</v>
      </c>
      <c r="M89" s="1">
        <v>41.11</v>
      </c>
      <c r="N89" s="1">
        <v>205.55</v>
      </c>
      <c r="O89">
        <v>2</v>
      </c>
      <c r="P89" s="1">
        <f t="shared" si="1"/>
        <v>411.1</v>
      </c>
      <c r="Q89" t="s">
        <v>458</v>
      </c>
      <c r="R89" s="1" t="s">
        <v>1036</v>
      </c>
      <c r="S89" s="1" t="s">
        <v>664</v>
      </c>
      <c r="T89" s="3">
        <v>44334.697222222225</v>
      </c>
      <c r="U89" s="2" t="s">
        <v>9</v>
      </c>
      <c r="V89" s="2" t="s">
        <v>9</v>
      </c>
    </row>
    <row r="90" spans="1:22" x14ac:dyDescent="0.35">
      <c r="A90" s="4">
        <v>9783868940619</v>
      </c>
      <c r="B90" s="2">
        <v>9783863267056</v>
      </c>
      <c r="C90" t="s">
        <v>567</v>
      </c>
      <c r="D90" t="s">
        <v>270</v>
      </c>
      <c r="E90" t="s">
        <v>9</v>
      </c>
      <c r="F90" t="s">
        <v>9</v>
      </c>
      <c r="G90" s="2">
        <v>400</v>
      </c>
      <c r="H90" s="2" t="s">
        <v>778</v>
      </c>
      <c r="I90" s="5">
        <v>41394.958333333336</v>
      </c>
      <c r="J90" t="s">
        <v>10</v>
      </c>
      <c r="K90" t="s">
        <v>420</v>
      </c>
      <c r="L90" s="1">
        <v>27.99</v>
      </c>
      <c r="M90" s="1">
        <v>22.42</v>
      </c>
      <c r="N90" s="1">
        <v>112.10000000000001</v>
      </c>
      <c r="O90">
        <v>2</v>
      </c>
      <c r="P90" s="1">
        <f t="shared" si="1"/>
        <v>224.20000000000002</v>
      </c>
      <c r="Q90" t="s">
        <v>473</v>
      </c>
      <c r="R90" s="1" t="s">
        <v>1039</v>
      </c>
      <c r="S90" s="1" t="s">
        <v>664</v>
      </c>
      <c r="T90" s="3">
        <v>44334.710416666669</v>
      </c>
      <c r="U90" s="2" t="s">
        <v>9</v>
      </c>
      <c r="V90" s="2">
        <v>9783863268213</v>
      </c>
    </row>
    <row r="91" spans="1:22" x14ac:dyDescent="0.35">
      <c r="A91" s="4">
        <v>9783868941517</v>
      </c>
      <c r="B91" s="2">
        <v>9783863267032</v>
      </c>
      <c r="C91" t="s">
        <v>566</v>
      </c>
      <c r="D91" t="s">
        <v>261</v>
      </c>
      <c r="E91" t="s">
        <v>9</v>
      </c>
      <c r="F91" t="s">
        <v>9</v>
      </c>
      <c r="G91" s="2">
        <v>432</v>
      </c>
      <c r="H91" s="2" t="s">
        <v>778</v>
      </c>
      <c r="I91" s="5">
        <v>41334</v>
      </c>
      <c r="J91" t="s">
        <v>10</v>
      </c>
      <c r="K91" t="s">
        <v>420</v>
      </c>
      <c r="L91" s="1">
        <v>37.340000000000003</v>
      </c>
      <c r="M91" s="1">
        <v>33.64</v>
      </c>
      <c r="N91" s="1">
        <v>168.2</v>
      </c>
      <c r="O91">
        <v>2</v>
      </c>
      <c r="P91" s="1">
        <f t="shared" si="1"/>
        <v>336.4</v>
      </c>
      <c r="Q91" t="s">
        <v>443</v>
      </c>
      <c r="R91" s="1" t="s">
        <v>1042</v>
      </c>
      <c r="S91" s="1" t="s">
        <v>664</v>
      </c>
      <c r="T91" s="3">
        <v>44334.710416666669</v>
      </c>
      <c r="U91" s="2" t="s">
        <v>9</v>
      </c>
      <c r="V91" s="2" t="s">
        <v>9</v>
      </c>
    </row>
    <row r="92" spans="1:22" x14ac:dyDescent="0.35">
      <c r="A92" s="4">
        <v>9783868941265</v>
      </c>
      <c r="B92" s="2">
        <v>9783863266813</v>
      </c>
      <c r="C92" t="s">
        <v>347</v>
      </c>
      <c r="D92" t="s">
        <v>262</v>
      </c>
      <c r="E92" t="s">
        <v>9</v>
      </c>
      <c r="F92" t="s">
        <v>110</v>
      </c>
      <c r="G92" s="2">
        <v>930</v>
      </c>
      <c r="H92" s="2" t="s">
        <v>778</v>
      </c>
      <c r="I92" s="5">
        <v>41334</v>
      </c>
      <c r="J92" t="s">
        <v>10</v>
      </c>
      <c r="K92" t="s">
        <v>420</v>
      </c>
      <c r="L92" s="1">
        <v>56.03</v>
      </c>
      <c r="M92" s="1">
        <v>49.52</v>
      </c>
      <c r="N92" s="1">
        <v>247.60000000000002</v>
      </c>
      <c r="O92">
        <v>2</v>
      </c>
      <c r="P92" s="1">
        <f t="shared" si="1"/>
        <v>495.20000000000005</v>
      </c>
      <c r="Q92" t="s">
        <v>424</v>
      </c>
      <c r="R92" s="1" t="s">
        <v>1041</v>
      </c>
      <c r="S92" s="1" t="s">
        <v>664</v>
      </c>
      <c r="T92" s="3">
        <v>44334.708333333336</v>
      </c>
      <c r="U92" s="2" t="s">
        <v>9</v>
      </c>
      <c r="V92" s="2">
        <v>9783863263041</v>
      </c>
    </row>
    <row r="93" spans="1:22" x14ac:dyDescent="0.35">
      <c r="A93" s="4">
        <v>9783868940091</v>
      </c>
      <c r="B93" s="2">
        <v>9783863265038</v>
      </c>
      <c r="C93" t="s">
        <v>447</v>
      </c>
      <c r="D93" t="s">
        <v>260</v>
      </c>
      <c r="E93" t="s">
        <v>9</v>
      </c>
      <c r="F93" t="s">
        <v>9</v>
      </c>
      <c r="G93" s="2">
        <v>464</v>
      </c>
      <c r="H93" s="2" t="s">
        <v>778</v>
      </c>
      <c r="I93" s="5">
        <v>41334</v>
      </c>
      <c r="J93" t="s">
        <v>10</v>
      </c>
      <c r="K93" t="s">
        <v>420</v>
      </c>
      <c r="L93" s="1">
        <v>37.340000000000003</v>
      </c>
      <c r="M93" s="1">
        <v>33.64</v>
      </c>
      <c r="N93" s="1">
        <v>168.2</v>
      </c>
      <c r="O93">
        <v>2</v>
      </c>
      <c r="P93" s="1">
        <f t="shared" si="1"/>
        <v>336.4</v>
      </c>
      <c r="Q93" t="s">
        <v>448</v>
      </c>
      <c r="R93" s="1" t="s">
        <v>1040</v>
      </c>
      <c r="S93" s="1" t="s">
        <v>664</v>
      </c>
      <c r="T93" s="3">
        <v>44334.695833333331</v>
      </c>
      <c r="U93" s="2" t="s">
        <v>9</v>
      </c>
      <c r="V93" s="2">
        <v>9783863268275</v>
      </c>
    </row>
    <row r="94" spans="1:22" x14ac:dyDescent="0.35">
      <c r="A94" s="4">
        <v>9783868941159</v>
      </c>
      <c r="B94" s="2">
        <v>9783863266097</v>
      </c>
      <c r="C94" t="s">
        <v>268</v>
      </c>
      <c r="D94" t="s">
        <v>255</v>
      </c>
      <c r="E94" t="s">
        <v>256</v>
      </c>
      <c r="F94" t="s">
        <v>23</v>
      </c>
      <c r="G94" s="2">
        <v>880</v>
      </c>
      <c r="H94" s="2" t="s">
        <v>778</v>
      </c>
      <c r="I94" s="5">
        <v>41275</v>
      </c>
      <c r="J94" t="s">
        <v>10</v>
      </c>
      <c r="K94" t="s">
        <v>420</v>
      </c>
      <c r="L94" s="1">
        <v>56.03</v>
      </c>
      <c r="M94" s="1">
        <v>49.52</v>
      </c>
      <c r="N94" s="1">
        <v>247.60000000000002</v>
      </c>
      <c r="O94">
        <v>2</v>
      </c>
      <c r="P94" s="1">
        <f t="shared" si="1"/>
        <v>495.20000000000005</v>
      </c>
      <c r="Q94" t="s">
        <v>433</v>
      </c>
      <c r="R94" s="1" t="s">
        <v>1044</v>
      </c>
      <c r="S94" s="1" t="s">
        <v>664</v>
      </c>
      <c r="T94" s="3">
        <v>44334.70416666667</v>
      </c>
      <c r="U94" s="2" t="s">
        <v>9</v>
      </c>
      <c r="V94" s="2" t="s">
        <v>9</v>
      </c>
    </row>
    <row r="95" spans="1:22" x14ac:dyDescent="0.35">
      <c r="A95" s="4">
        <v>9783868941296</v>
      </c>
      <c r="B95" s="2">
        <v>9783863266820</v>
      </c>
      <c r="C95" t="s">
        <v>500</v>
      </c>
      <c r="D95" t="s">
        <v>257</v>
      </c>
      <c r="E95" t="s">
        <v>9</v>
      </c>
      <c r="F95" t="s">
        <v>9</v>
      </c>
      <c r="G95" s="2">
        <v>592</v>
      </c>
      <c r="H95" s="2" t="s">
        <v>778</v>
      </c>
      <c r="I95" s="5">
        <v>41275</v>
      </c>
      <c r="J95" t="s">
        <v>10</v>
      </c>
      <c r="K95" t="s">
        <v>420</v>
      </c>
      <c r="L95" s="1">
        <v>37.340000000000003</v>
      </c>
      <c r="M95" s="1">
        <v>33.64</v>
      </c>
      <c r="N95" s="1">
        <v>168.2</v>
      </c>
      <c r="O95">
        <v>2</v>
      </c>
      <c r="P95" s="1">
        <f t="shared" si="1"/>
        <v>336.4</v>
      </c>
      <c r="Q95" t="s">
        <v>443</v>
      </c>
      <c r="R95" s="1" t="s">
        <v>1046</v>
      </c>
      <c r="S95" s="1" t="s">
        <v>664</v>
      </c>
      <c r="T95" s="3">
        <v>44334.708333333336</v>
      </c>
      <c r="U95" s="2" t="s">
        <v>9</v>
      </c>
      <c r="V95" s="2" t="s">
        <v>9</v>
      </c>
    </row>
    <row r="96" spans="1:22" x14ac:dyDescent="0.35">
      <c r="A96" s="4">
        <v>9783868941982</v>
      </c>
      <c r="B96" s="2">
        <v>9783863265014</v>
      </c>
      <c r="C96" t="s">
        <v>446</v>
      </c>
      <c r="D96" t="s">
        <v>254</v>
      </c>
      <c r="E96" t="s">
        <v>9</v>
      </c>
      <c r="F96" t="s">
        <v>9</v>
      </c>
      <c r="G96" s="2">
        <v>976</v>
      </c>
      <c r="H96" s="2" t="s">
        <v>778</v>
      </c>
      <c r="I96" s="5">
        <v>41214</v>
      </c>
      <c r="J96" t="s">
        <v>10</v>
      </c>
      <c r="K96" t="s">
        <v>420</v>
      </c>
      <c r="L96" s="1">
        <v>27.99</v>
      </c>
      <c r="M96" s="1">
        <v>25.22</v>
      </c>
      <c r="N96" s="1">
        <v>126.1</v>
      </c>
      <c r="O96">
        <v>2</v>
      </c>
      <c r="P96" s="1">
        <f t="shared" si="1"/>
        <v>252.2</v>
      </c>
      <c r="Q96" t="s">
        <v>442</v>
      </c>
      <c r="R96" s="1" t="s">
        <v>1049</v>
      </c>
      <c r="S96" s="1" t="s">
        <v>664</v>
      </c>
      <c r="T96" s="3">
        <v>44334.695833333331</v>
      </c>
      <c r="U96" s="2" t="s">
        <v>9</v>
      </c>
      <c r="V96" s="2" t="s">
        <v>9</v>
      </c>
    </row>
    <row r="97" spans="1:22" x14ac:dyDescent="0.35">
      <c r="A97" s="4">
        <v>9783868941838</v>
      </c>
      <c r="B97" s="2">
        <v>9783863265403</v>
      </c>
      <c r="C97" t="s">
        <v>474</v>
      </c>
      <c r="D97" t="s">
        <v>101</v>
      </c>
      <c r="E97" t="s">
        <v>9</v>
      </c>
      <c r="F97" t="s">
        <v>173</v>
      </c>
      <c r="G97" s="2">
        <v>520</v>
      </c>
      <c r="H97" s="2" t="s">
        <v>778</v>
      </c>
      <c r="I97" s="5">
        <v>41152.958333333336</v>
      </c>
      <c r="J97" t="s">
        <v>10</v>
      </c>
      <c r="K97" t="s">
        <v>420</v>
      </c>
      <c r="L97" s="1">
        <v>46.68</v>
      </c>
      <c r="M97" s="1">
        <v>41.11</v>
      </c>
      <c r="N97" s="1">
        <v>205.55</v>
      </c>
      <c r="O97">
        <v>2</v>
      </c>
      <c r="P97" s="1">
        <f t="shared" si="1"/>
        <v>411.1</v>
      </c>
      <c r="Q97" t="s">
        <v>442</v>
      </c>
      <c r="R97" s="1" t="s">
        <v>1053</v>
      </c>
      <c r="S97" s="1" t="s">
        <v>664</v>
      </c>
      <c r="T97" s="3">
        <v>44334.698611111111</v>
      </c>
      <c r="U97" s="2" t="s">
        <v>9</v>
      </c>
      <c r="V97" s="2" t="s">
        <v>9</v>
      </c>
    </row>
    <row r="98" spans="1:22" x14ac:dyDescent="0.35">
      <c r="A98" s="4">
        <v>9783868941876</v>
      </c>
      <c r="B98" s="2">
        <v>9783863265410</v>
      </c>
      <c r="C98" t="s">
        <v>742</v>
      </c>
      <c r="D98" t="s">
        <v>253</v>
      </c>
      <c r="E98" t="s">
        <v>9</v>
      </c>
      <c r="F98" t="s">
        <v>151</v>
      </c>
      <c r="G98" s="2">
        <v>304</v>
      </c>
      <c r="H98" s="2" t="s">
        <v>778</v>
      </c>
      <c r="I98" s="5">
        <v>41152.958333333336</v>
      </c>
      <c r="J98" t="s">
        <v>10</v>
      </c>
      <c r="K98" t="s">
        <v>420</v>
      </c>
      <c r="L98" s="1">
        <v>37.340000000000003</v>
      </c>
      <c r="M98" s="1">
        <v>33.64</v>
      </c>
      <c r="N98" s="1">
        <v>168.2</v>
      </c>
      <c r="O98">
        <v>2</v>
      </c>
      <c r="P98" s="1">
        <f t="shared" si="1"/>
        <v>336.4</v>
      </c>
      <c r="Q98" t="s">
        <v>442</v>
      </c>
      <c r="R98" s="1" t="s">
        <v>1054</v>
      </c>
      <c r="S98" s="1" t="s">
        <v>664</v>
      </c>
      <c r="T98" s="3">
        <v>44334.698611111111</v>
      </c>
      <c r="U98" s="2" t="s">
        <v>9</v>
      </c>
      <c r="V98" s="2" t="s">
        <v>9</v>
      </c>
    </row>
    <row r="99" spans="1:22" x14ac:dyDescent="0.35">
      <c r="A99" s="4">
        <v>9783868941746</v>
      </c>
      <c r="B99" s="2">
        <v>9783863265250</v>
      </c>
      <c r="C99" t="s">
        <v>711</v>
      </c>
      <c r="D99" t="s">
        <v>251</v>
      </c>
      <c r="E99" t="s">
        <v>252</v>
      </c>
      <c r="F99" t="s">
        <v>99</v>
      </c>
      <c r="G99" s="2">
        <v>464</v>
      </c>
      <c r="H99" s="2" t="s">
        <v>778</v>
      </c>
      <c r="I99" s="5">
        <v>41152.958333333336</v>
      </c>
      <c r="J99" t="s">
        <v>10</v>
      </c>
      <c r="K99" t="s">
        <v>420</v>
      </c>
      <c r="L99" s="1">
        <v>23.32</v>
      </c>
      <c r="M99" s="1">
        <v>20.55</v>
      </c>
      <c r="N99" s="1">
        <v>102.75</v>
      </c>
      <c r="O99">
        <v>2</v>
      </c>
      <c r="P99" s="1">
        <f t="shared" si="1"/>
        <v>205.5</v>
      </c>
      <c r="Q99" t="s">
        <v>458</v>
      </c>
      <c r="R99" s="1" t="s">
        <v>1052</v>
      </c>
      <c r="S99" s="1" t="s">
        <v>664</v>
      </c>
      <c r="T99" s="3">
        <v>44334.697916666664</v>
      </c>
      <c r="U99" s="2" t="s">
        <v>9</v>
      </c>
      <c r="V99" s="2" t="s">
        <v>9</v>
      </c>
    </row>
    <row r="100" spans="1:22" x14ac:dyDescent="0.35">
      <c r="A100" s="4">
        <v>9783868941111</v>
      </c>
      <c r="B100" s="2">
        <v>9783863265267</v>
      </c>
      <c r="C100" t="s">
        <v>466</v>
      </c>
      <c r="D100" t="s">
        <v>116</v>
      </c>
      <c r="E100" t="s">
        <v>9</v>
      </c>
      <c r="F100" t="s">
        <v>23</v>
      </c>
      <c r="G100" s="2">
        <v>800</v>
      </c>
      <c r="H100" s="2" t="s">
        <v>778</v>
      </c>
      <c r="I100" s="5">
        <v>41060.958333333336</v>
      </c>
      <c r="J100" t="s">
        <v>10</v>
      </c>
      <c r="K100" t="s">
        <v>420</v>
      </c>
      <c r="L100" s="1">
        <v>46.68</v>
      </c>
      <c r="M100" s="1">
        <v>37.369999999999997</v>
      </c>
      <c r="N100" s="1">
        <v>186.85</v>
      </c>
      <c r="O100">
        <v>2</v>
      </c>
      <c r="P100" s="1">
        <f t="shared" si="1"/>
        <v>373.7</v>
      </c>
      <c r="Q100" t="s">
        <v>443</v>
      </c>
      <c r="R100" s="1" t="s">
        <v>1062</v>
      </c>
      <c r="S100" s="1" t="s">
        <v>664</v>
      </c>
      <c r="T100" s="3">
        <v>44334.697916666664</v>
      </c>
      <c r="U100" s="2" t="s">
        <v>9</v>
      </c>
      <c r="V100" s="2">
        <v>9783863268039</v>
      </c>
    </row>
    <row r="101" spans="1:22" x14ac:dyDescent="0.35">
      <c r="A101" s="4">
        <v>9783868941463</v>
      </c>
      <c r="B101" s="2">
        <v>9783863265373</v>
      </c>
      <c r="C101" t="s">
        <v>744</v>
      </c>
      <c r="D101" t="s">
        <v>246</v>
      </c>
      <c r="E101" t="s">
        <v>9</v>
      </c>
      <c r="F101" t="s">
        <v>23</v>
      </c>
      <c r="G101" s="2">
        <v>752</v>
      </c>
      <c r="H101" s="2" t="s">
        <v>778</v>
      </c>
      <c r="I101" s="5">
        <v>41060.958333333336</v>
      </c>
      <c r="J101" t="s">
        <v>10</v>
      </c>
      <c r="K101" t="s">
        <v>420</v>
      </c>
      <c r="L101" s="1">
        <v>74.72</v>
      </c>
      <c r="M101" s="1">
        <v>56.07</v>
      </c>
      <c r="N101" s="1">
        <v>280.35000000000002</v>
      </c>
      <c r="O101">
        <v>2</v>
      </c>
      <c r="P101" s="1">
        <f t="shared" si="1"/>
        <v>560.70000000000005</v>
      </c>
      <c r="Q101" t="s">
        <v>473</v>
      </c>
      <c r="R101" s="1" t="s">
        <v>1063</v>
      </c>
      <c r="S101" s="1" t="s">
        <v>664</v>
      </c>
      <c r="T101" s="3">
        <v>44334.698611111111</v>
      </c>
      <c r="U101" s="2" t="s">
        <v>9</v>
      </c>
      <c r="V101" s="2" t="s">
        <v>9</v>
      </c>
    </row>
    <row r="102" spans="1:22" x14ac:dyDescent="0.35">
      <c r="A102" s="4">
        <v>9783868940985</v>
      </c>
      <c r="B102" s="2">
        <v>9783863265045</v>
      </c>
      <c r="C102" t="s">
        <v>449</v>
      </c>
      <c r="D102" t="s">
        <v>46</v>
      </c>
      <c r="E102" t="s">
        <v>450</v>
      </c>
      <c r="F102" t="s">
        <v>151</v>
      </c>
      <c r="G102" s="2">
        <v>1312</v>
      </c>
      <c r="H102" s="2" t="s">
        <v>778</v>
      </c>
      <c r="I102" s="5">
        <v>41060.958333333336</v>
      </c>
      <c r="J102" t="s">
        <v>10</v>
      </c>
      <c r="K102" t="s">
        <v>420</v>
      </c>
      <c r="L102" s="1">
        <v>65.37</v>
      </c>
      <c r="M102" s="1">
        <v>56.07</v>
      </c>
      <c r="N102" s="1">
        <v>280.35000000000002</v>
      </c>
      <c r="O102">
        <v>2</v>
      </c>
      <c r="P102" s="1">
        <f t="shared" si="1"/>
        <v>560.70000000000005</v>
      </c>
      <c r="Q102" t="s">
        <v>443</v>
      </c>
      <c r="R102" s="1" t="s">
        <v>1059</v>
      </c>
      <c r="S102" s="1" t="s">
        <v>664</v>
      </c>
      <c r="T102" s="3">
        <v>44334.695833333331</v>
      </c>
      <c r="U102" s="2" t="s">
        <v>9</v>
      </c>
      <c r="V102" s="2">
        <v>9783863263263</v>
      </c>
    </row>
    <row r="103" spans="1:22" x14ac:dyDescent="0.35">
      <c r="A103" s="4">
        <v>9783868940534</v>
      </c>
      <c r="B103" s="2">
        <v>9783863265212</v>
      </c>
      <c r="C103" t="s">
        <v>446</v>
      </c>
      <c r="D103" t="s">
        <v>462</v>
      </c>
      <c r="E103" t="s">
        <v>9</v>
      </c>
      <c r="F103" t="s">
        <v>64</v>
      </c>
      <c r="G103" s="2">
        <v>920</v>
      </c>
      <c r="H103" s="2" t="s">
        <v>778</v>
      </c>
      <c r="I103" s="5">
        <v>41029.958333333336</v>
      </c>
      <c r="J103" t="s">
        <v>10</v>
      </c>
      <c r="K103" t="s">
        <v>420</v>
      </c>
      <c r="L103" s="1">
        <v>65.37</v>
      </c>
      <c r="M103" s="1">
        <v>56.07</v>
      </c>
      <c r="N103" s="1">
        <v>280.35000000000002</v>
      </c>
      <c r="O103">
        <v>2</v>
      </c>
      <c r="P103" s="1">
        <f t="shared" si="1"/>
        <v>560.70000000000005</v>
      </c>
      <c r="Q103" t="s">
        <v>442</v>
      </c>
      <c r="R103" s="1" t="s">
        <v>1064</v>
      </c>
      <c r="S103" s="1" t="s">
        <v>664</v>
      </c>
      <c r="T103" s="3">
        <v>44334.697222222225</v>
      </c>
      <c r="U103" s="2" t="s">
        <v>9</v>
      </c>
      <c r="V103" s="2" t="s">
        <v>9</v>
      </c>
    </row>
    <row r="104" spans="1:22" x14ac:dyDescent="0.35">
      <c r="A104" s="4">
        <v>9783868941258</v>
      </c>
      <c r="B104" s="2">
        <v>9783863265168</v>
      </c>
      <c r="C104" t="s">
        <v>347</v>
      </c>
      <c r="D104" t="s">
        <v>244</v>
      </c>
      <c r="E104" t="s">
        <v>9</v>
      </c>
      <c r="F104" t="s">
        <v>99</v>
      </c>
      <c r="G104" s="2">
        <v>640</v>
      </c>
      <c r="H104" s="2" t="s">
        <v>778</v>
      </c>
      <c r="I104" s="5">
        <v>40999.958333333336</v>
      </c>
      <c r="J104" t="s">
        <v>10</v>
      </c>
      <c r="K104" t="s">
        <v>420</v>
      </c>
      <c r="L104" s="1">
        <v>46.68</v>
      </c>
      <c r="M104" s="1">
        <v>37.369999999999997</v>
      </c>
      <c r="N104" s="1">
        <v>186.85</v>
      </c>
      <c r="O104">
        <v>2</v>
      </c>
      <c r="P104" s="1">
        <f t="shared" si="1"/>
        <v>373.7</v>
      </c>
      <c r="Q104" t="s">
        <v>424</v>
      </c>
      <c r="R104" s="1" t="s">
        <v>1065</v>
      </c>
      <c r="S104" s="1" t="s">
        <v>664</v>
      </c>
      <c r="T104" s="3">
        <v>44334.696527777778</v>
      </c>
      <c r="U104" s="2" t="s">
        <v>9</v>
      </c>
      <c r="V104" s="2">
        <v>9783863268466</v>
      </c>
    </row>
    <row r="105" spans="1:22" x14ac:dyDescent="0.35">
      <c r="A105" s="4">
        <v>9783868940701</v>
      </c>
      <c r="B105" s="2">
        <v>9783863265106</v>
      </c>
      <c r="C105" t="s">
        <v>456</v>
      </c>
      <c r="D105" t="s">
        <v>241</v>
      </c>
      <c r="E105" t="s">
        <v>242</v>
      </c>
      <c r="F105" t="s">
        <v>9</v>
      </c>
      <c r="G105" s="2">
        <v>380</v>
      </c>
      <c r="H105" s="2" t="s">
        <v>778</v>
      </c>
      <c r="I105" s="5">
        <v>40969</v>
      </c>
      <c r="J105" t="s">
        <v>10</v>
      </c>
      <c r="K105" t="s">
        <v>420</v>
      </c>
      <c r="L105" s="1">
        <v>18.649999999999999</v>
      </c>
      <c r="M105" s="1">
        <v>14.94</v>
      </c>
      <c r="N105" s="1">
        <v>74.7</v>
      </c>
      <c r="O105">
        <v>2</v>
      </c>
      <c r="P105" s="1">
        <f t="shared" si="1"/>
        <v>149.4</v>
      </c>
      <c r="Q105" t="s">
        <v>448</v>
      </c>
      <c r="R105" s="1" t="s">
        <v>1068</v>
      </c>
      <c r="S105" s="1" t="s">
        <v>664</v>
      </c>
      <c r="T105" s="3">
        <v>44334.696527777778</v>
      </c>
      <c r="U105" s="2" t="s">
        <v>9</v>
      </c>
      <c r="V105" s="2">
        <v>9783863268930</v>
      </c>
    </row>
    <row r="106" spans="1:22" x14ac:dyDescent="0.35">
      <c r="A106" s="4">
        <v>9783868941272</v>
      </c>
      <c r="B106" s="2">
        <v>9783863265151</v>
      </c>
      <c r="C106" t="s">
        <v>347</v>
      </c>
      <c r="D106" t="s">
        <v>240</v>
      </c>
      <c r="E106" t="s">
        <v>9</v>
      </c>
      <c r="F106" t="s">
        <v>99</v>
      </c>
      <c r="G106" s="2">
        <v>912</v>
      </c>
      <c r="H106" s="2" t="s">
        <v>778</v>
      </c>
      <c r="I106" s="5">
        <v>40969</v>
      </c>
      <c r="J106" t="s">
        <v>10</v>
      </c>
      <c r="K106" t="s">
        <v>420</v>
      </c>
      <c r="L106" s="1">
        <v>56.03</v>
      </c>
      <c r="M106" s="1">
        <v>49.52</v>
      </c>
      <c r="N106" s="1">
        <v>247.60000000000002</v>
      </c>
      <c r="O106">
        <v>2</v>
      </c>
      <c r="P106" s="1">
        <f t="shared" si="1"/>
        <v>495.20000000000005</v>
      </c>
      <c r="Q106" t="s">
        <v>424</v>
      </c>
      <c r="R106" s="1" t="s">
        <v>1070</v>
      </c>
      <c r="S106" s="1" t="s">
        <v>664</v>
      </c>
      <c r="T106" s="3">
        <v>44334.696527777778</v>
      </c>
      <c r="U106" s="2" t="s">
        <v>9</v>
      </c>
      <c r="V106" s="2">
        <v>9783863263034</v>
      </c>
    </row>
    <row r="107" spans="1:22" x14ac:dyDescent="0.35">
      <c r="A107" s="4">
        <v>9783868940992</v>
      </c>
      <c r="B107" s="2">
        <v>9783863265120</v>
      </c>
      <c r="C107" t="s">
        <v>341</v>
      </c>
      <c r="D107" t="s">
        <v>103</v>
      </c>
      <c r="E107" t="s">
        <v>9</v>
      </c>
      <c r="F107" t="s">
        <v>220</v>
      </c>
      <c r="G107" s="2">
        <v>850</v>
      </c>
      <c r="H107" s="2" t="s">
        <v>778</v>
      </c>
      <c r="I107" s="5">
        <v>40969</v>
      </c>
      <c r="J107" t="s">
        <v>10</v>
      </c>
      <c r="K107" t="s">
        <v>420</v>
      </c>
      <c r="L107" s="1">
        <v>56.03</v>
      </c>
      <c r="M107" s="1">
        <v>44.85</v>
      </c>
      <c r="N107" s="1">
        <v>224.25</v>
      </c>
      <c r="O107">
        <v>2</v>
      </c>
      <c r="P107" s="1">
        <f t="shared" si="1"/>
        <v>448.5</v>
      </c>
      <c r="Q107" t="s">
        <v>443</v>
      </c>
      <c r="R107" s="1" t="s">
        <v>1069</v>
      </c>
      <c r="S107" s="1" t="s">
        <v>664</v>
      </c>
      <c r="T107" s="3">
        <v>44334.696527777778</v>
      </c>
      <c r="U107" s="2" t="s">
        <v>9</v>
      </c>
      <c r="V107" s="2">
        <v>9783863268350</v>
      </c>
    </row>
    <row r="108" spans="1:22" x14ac:dyDescent="0.35">
      <c r="A108" s="4">
        <v>9783868941760</v>
      </c>
      <c r="B108" s="2">
        <v>9783863266660</v>
      </c>
      <c r="C108" t="s">
        <v>541</v>
      </c>
      <c r="D108" t="s">
        <v>671</v>
      </c>
      <c r="E108" t="s">
        <v>9</v>
      </c>
      <c r="F108" t="s">
        <v>9</v>
      </c>
      <c r="G108" s="2">
        <v>544</v>
      </c>
      <c r="H108" s="2" t="s">
        <v>778</v>
      </c>
      <c r="I108" s="5">
        <v>40878</v>
      </c>
      <c r="J108" t="s">
        <v>10</v>
      </c>
      <c r="K108" t="s">
        <v>420</v>
      </c>
      <c r="L108" s="1">
        <v>18.649999999999999</v>
      </c>
      <c r="M108" s="1">
        <v>17.75</v>
      </c>
      <c r="N108" s="1">
        <v>88.75</v>
      </c>
      <c r="O108">
        <v>2</v>
      </c>
      <c r="P108" s="1">
        <f t="shared" si="1"/>
        <v>177.5</v>
      </c>
      <c r="Q108" t="s">
        <v>433</v>
      </c>
      <c r="R108" s="1" t="s">
        <v>1074</v>
      </c>
      <c r="S108" s="1" t="s">
        <v>664</v>
      </c>
      <c r="T108" s="3">
        <v>44334.706944444442</v>
      </c>
      <c r="U108" s="2" t="s">
        <v>9</v>
      </c>
      <c r="V108" s="2" t="s">
        <v>9</v>
      </c>
    </row>
    <row r="109" spans="1:22" x14ac:dyDescent="0.35">
      <c r="A109" s="4">
        <v>9783827371478</v>
      </c>
      <c r="B109" s="2">
        <v>9783863267094</v>
      </c>
      <c r="C109" t="s">
        <v>478</v>
      </c>
      <c r="D109" t="s">
        <v>568</v>
      </c>
      <c r="E109" t="s">
        <v>569</v>
      </c>
      <c r="F109" t="s">
        <v>9</v>
      </c>
      <c r="G109" s="2">
        <v>416</v>
      </c>
      <c r="H109" s="2" t="s">
        <v>778</v>
      </c>
      <c r="I109" s="5">
        <v>40807.958333333336</v>
      </c>
      <c r="J109" t="s">
        <v>10</v>
      </c>
      <c r="K109" t="s">
        <v>420</v>
      </c>
      <c r="L109" s="1">
        <v>32.659999999999997</v>
      </c>
      <c r="M109" s="1">
        <v>28.96</v>
      </c>
      <c r="N109" s="1">
        <v>144.80000000000001</v>
      </c>
      <c r="O109">
        <v>2</v>
      </c>
      <c r="P109" s="1">
        <f t="shared" si="1"/>
        <v>289.60000000000002</v>
      </c>
      <c r="Q109" t="s">
        <v>424</v>
      </c>
      <c r="R109" s="1" t="s">
        <v>1075</v>
      </c>
      <c r="S109" s="1" t="s">
        <v>664</v>
      </c>
      <c r="T109" s="3">
        <v>44334.710416666669</v>
      </c>
      <c r="U109" s="2" t="s">
        <v>9</v>
      </c>
      <c r="V109" s="2" t="s">
        <v>9</v>
      </c>
    </row>
    <row r="110" spans="1:22" x14ac:dyDescent="0.35">
      <c r="A110" s="4">
        <v>9783868940725</v>
      </c>
      <c r="B110" s="2">
        <v>9783863266004</v>
      </c>
      <c r="C110" t="s">
        <v>721</v>
      </c>
      <c r="D110" t="s">
        <v>233</v>
      </c>
      <c r="E110" t="s">
        <v>224</v>
      </c>
      <c r="F110" t="s">
        <v>9</v>
      </c>
      <c r="G110" s="2">
        <v>260</v>
      </c>
      <c r="H110" s="2" t="s">
        <v>778</v>
      </c>
      <c r="I110" s="5">
        <v>40786.958333333336</v>
      </c>
      <c r="J110" t="s">
        <v>10</v>
      </c>
      <c r="K110" t="s">
        <v>420</v>
      </c>
      <c r="L110" s="1">
        <v>27.99</v>
      </c>
      <c r="M110" s="1">
        <v>25.22</v>
      </c>
      <c r="N110" s="1">
        <v>126.1</v>
      </c>
      <c r="O110">
        <v>2</v>
      </c>
      <c r="P110" s="1">
        <f t="shared" si="1"/>
        <v>252.2</v>
      </c>
      <c r="Q110" t="s">
        <v>473</v>
      </c>
      <c r="R110" s="1" t="s">
        <v>1076</v>
      </c>
      <c r="S110" s="1" t="s">
        <v>664</v>
      </c>
      <c r="T110" s="3">
        <v>44334.703472222223</v>
      </c>
      <c r="U110" s="2" t="s">
        <v>9</v>
      </c>
      <c r="V110" s="2">
        <v>9783863268015</v>
      </c>
    </row>
    <row r="111" spans="1:22" x14ac:dyDescent="0.35">
      <c r="A111" s="4">
        <v>9783868940817</v>
      </c>
      <c r="B111" s="2">
        <v>9783863265724</v>
      </c>
      <c r="C111" t="s">
        <v>490</v>
      </c>
      <c r="D111" t="s">
        <v>232</v>
      </c>
      <c r="E111" t="s">
        <v>9</v>
      </c>
      <c r="F111" t="s">
        <v>9</v>
      </c>
      <c r="G111" s="2">
        <v>630</v>
      </c>
      <c r="H111" s="2" t="s">
        <v>778</v>
      </c>
      <c r="I111" s="5">
        <v>40755.958333333336</v>
      </c>
      <c r="J111" t="s">
        <v>10</v>
      </c>
      <c r="K111" t="s">
        <v>420</v>
      </c>
      <c r="L111" s="1">
        <v>46.68</v>
      </c>
      <c r="M111" s="1">
        <v>41.11</v>
      </c>
      <c r="N111" s="1">
        <v>205.55</v>
      </c>
      <c r="O111">
        <v>2</v>
      </c>
      <c r="P111" s="1">
        <f t="shared" si="1"/>
        <v>411.1</v>
      </c>
      <c r="Q111" t="s">
        <v>448</v>
      </c>
      <c r="R111" s="1" t="s">
        <v>1079</v>
      </c>
      <c r="S111" s="1" t="s">
        <v>664</v>
      </c>
      <c r="T111" s="3">
        <v>44334.700694444444</v>
      </c>
      <c r="U111" s="2" t="s">
        <v>9</v>
      </c>
      <c r="V111" s="2">
        <v>9783863268947</v>
      </c>
    </row>
    <row r="112" spans="1:22" x14ac:dyDescent="0.35">
      <c r="A112" s="4">
        <v>9783868941227</v>
      </c>
      <c r="B112" s="2">
        <v>9783863266103</v>
      </c>
      <c r="C112" t="s">
        <v>721</v>
      </c>
      <c r="D112" t="s">
        <v>90</v>
      </c>
      <c r="E112" t="s">
        <v>225</v>
      </c>
      <c r="F112" t="s">
        <v>91</v>
      </c>
      <c r="G112" s="2">
        <v>1040</v>
      </c>
      <c r="H112" s="2" t="s">
        <v>778</v>
      </c>
      <c r="I112" s="5">
        <v>40755.958333333336</v>
      </c>
      <c r="J112" t="s">
        <v>10</v>
      </c>
      <c r="K112" t="s">
        <v>420</v>
      </c>
      <c r="L112" s="1">
        <v>56.03</v>
      </c>
      <c r="M112" s="1">
        <v>44.85</v>
      </c>
      <c r="N112" s="1">
        <v>224.25</v>
      </c>
      <c r="O112">
        <v>2</v>
      </c>
      <c r="P112" s="1">
        <f t="shared" si="1"/>
        <v>448.5</v>
      </c>
      <c r="Q112" t="s">
        <v>473</v>
      </c>
      <c r="R112" s="1" t="s">
        <v>1080</v>
      </c>
      <c r="S112" s="1" t="s">
        <v>664</v>
      </c>
      <c r="T112" s="3">
        <v>44334.70416666667</v>
      </c>
      <c r="U112" s="2" t="s">
        <v>9</v>
      </c>
      <c r="V112" s="2">
        <v>9783863268008</v>
      </c>
    </row>
    <row r="113" spans="1:22" x14ac:dyDescent="0.35">
      <c r="A113" s="4">
        <v>9783868940763</v>
      </c>
      <c r="B113" s="2">
        <v>9783863265083</v>
      </c>
      <c r="C113" t="s">
        <v>454</v>
      </c>
      <c r="D113" t="s">
        <v>231</v>
      </c>
      <c r="E113" t="s">
        <v>9</v>
      </c>
      <c r="F113" t="s">
        <v>9</v>
      </c>
      <c r="G113" s="2">
        <v>736</v>
      </c>
      <c r="H113" s="2" t="s">
        <v>778</v>
      </c>
      <c r="I113" s="5">
        <v>40755.958333333336</v>
      </c>
      <c r="J113" t="s">
        <v>10</v>
      </c>
      <c r="K113" t="s">
        <v>420</v>
      </c>
      <c r="L113" s="1">
        <v>46.68</v>
      </c>
      <c r="M113" s="1">
        <v>41.11</v>
      </c>
      <c r="N113" s="1">
        <v>205.55</v>
      </c>
      <c r="O113">
        <v>2</v>
      </c>
      <c r="P113" s="1">
        <f t="shared" si="1"/>
        <v>411.1</v>
      </c>
      <c r="Q113" t="s">
        <v>443</v>
      </c>
      <c r="R113" s="1" t="s">
        <v>1077</v>
      </c>
      <c r="S113" s="1" t="s">
        <v>664</v>
      </c>
      <c r="T113" s="3">
        <v>44334.695833333331</v>
      </c>
      <c r="U113" s="2" t="s">
        <v>9</v>
      </c>
      <c r="V113" s="2" t="s">
        <v>9</v>
      </c>
    </row>
    <row r="114" spans="1:22" x14ac:dyDescent="0.35">
      <c r="A114" s="4">
        <v>9783868940305</v>
      </c>
      <c r="B114" s="2">
        <v>9783863265892</v>
      </c>
      <c r="C114" t="s">
        <v>499</v>
      </c>
      <c r="D114" t="s">
        <v>226</v>
      </c>
      <c r="E114" t="s">
        <v>9</v>
      </c>
      <c r="F114" t="s">
        <v>9</v>
      </c>
      <c r="G114" s="2">
        <v>368</v>
      </c>
      <c r="H114" s="2" t="s">
        <v>778</v>
      </c>
      <c r="I114" s="5">
        <v>40724.958333333336</v>
      </c>
      <c r="J114" t="s">
        <v>10</v>
      </c>
      <c r="K114" t="s">
        <v>420</v>
      </c>
      <c r="L114" s="1">
        <v>37.340000000000003</v>
      </c>
      <c r="M114" s="1">
        <v>29.9</v>
      </c>
      <c r="N114" s="1">
        <v>149.5</v>
      </c>
      <c r="O114">
        <v>2</v>
      </c>
      <c r="P114" s="1">
        <f t="shared" si="1"/>
        <v>299</v>
      </c>
      <c r="Q114" t="s">
        <v>473</v>
      </c>
      <c r="R114" s="1" t="s">
        <v>1084</v>
      </c>
      <c r="S114" s="1" t="s">
        <v>664</v>
      </c>
      <c r="T114" s="3">
        <v>44956.697916666664</v>
      </c>
      <c r="U114" s="2" t="s">
        <v>9</v>
      </c>
      <c r="V114" s="2" t="s">
        <v>9</v>
      </c>
    </row>
    <row r="115" spans="1:22" x14ac:dyDescent="0.35">
      <c r="A115" s="4">
        <v>9783868940572</v>
      </c>
      <c r="B115" s="2">
        <v>9783863267247</v>
      </c>
      <c r="C115" t="s">
        <v>459</v>
      </c>
      <c r="D115" t="s">
        <v>230</v>
      </c>
      <c r="E115" t="s">
        <v>38</v>
      </c>
      <c r="F115" t="s">
        <v>151</v>
      </c>
      <c r="G115" s="2">
        <v>720</v>
      </c>
      <c r="H115" s="2" t="s">
        <v>778</v>
      </c>
      <c r="I115" s="5">
        <v>40724.958333333336</v>
      </c>
      <c r="J115" t="s">
        <v>10</v>
      </c>
      <c r="K115" t="s">
        <v>420</v>
      </c>
      <c r="L115" s="1">
        <v>56.03</v>
      </c>
      <c r="M115" s="1">
        <v>44.85</v>
      </c>
      <c r="N115" s="1">
        <v>224.25</v>
      </c>
      <c r="O115">
        <v>2</v>
      </c>
      <c r="P115" s="1">
        <f t="shared" si="1"/>
        <v>448.5</v>
      </c>
      <c r="Q115" t="s">
        <v>433</v>
      </c>
      <c r="R115" s="1" t="s">
        <v>1083</v>
      </c>
      <c r="S115" s="1" t="s">
        <v>664</v>
      </c>
      <c r="T115" s="3">
        <v>44334.711111111108</v>
      </c>
      <c r="U115" s="2" t="s">
        <v>9</v>
      </c>
      <c r="V115" s="2">
        <v>9783863268435</v>
      </c>
    </row>
    <row r="116" spans="1:22" x14ac:dyDescent="0.35">
      <c r="A116" s="4">
        <v>9783868940060</v>
      </c>
      <c r="B116" s="2">
        <v>9783863265816</v>
      </c>
      <c r="C116" t="s">
        <v>748</v>
      </c>
      <c r="D116" t="s">
        <v>228</v>
      </c>
      <c r="E116" t="s">
        <v>229</v>
      </c>
      <c r="F116" t="s">
        <v>102</v>
      </c>
      <c r="G116" s="2">
        <v>1232</v>
      </c>
      <c r="H116" s="2" t="s">
        <v>778</v>
      </c>
      <c r="I116" s="5">
        <v>40724.958333333336</v>
      </c>
      <c r="J116" t="s">
        <v>10</v>
      </c>
      <c r="K116" t="s">
        <v>420</v>
      </c>
      <c r="L116" s="1">
        <v>65.37</v>
      </c>
      <c r="M116" s="1">
        <v>52.33</v>
      </c>
      <c r="N116" s="1">
        <v>261.64999999999998</v>
      </c>
      <c r="O116">
        <v>2</v>
      </c>
      <c r="P116" s="1">
        <f t="shared" si="1"/>
        <v>523.29999999999995</v>
      </c>
      <c r="Q116" t="s">
        <v>424</v>
      </c>
      <c r="R116" s="1" t="s">
        <v>1081</v>
      </c>
      <c r="S116" s="1" t="s">
        <v>664</v>
      </c>
      <c r="T116" s="3">
        <v>44334.70208333333</v>
      </c>
      <c r="U116" s="2" t="s">
        <v>9</v>
      </c>
      <c r="V116" s="2" t="s">
        <v>9</v>
      </c>
    </row>
    <row r="117" spans="1:22" x14ac:dyDescent="0.35">
      <c r="A117" s="4">
        <v>9783868940794</v>
      </c>
      <c r="B117" s="2">
        <v>9783863266042</v>
      </c>
      <c r="C117" t="s">
        <v>490</v>
      </c>
      <c r="D117" t="s">
        <v>41</v>
      </c>
      <c r="E117" t="s">
        <v>42</v>
      </c>
      <c r="F117" t="s">
        <v>151</v>
      </c>
      <c r="G117" s="2">
        <v>350</v>
      </c>
      <c r="H117" s="2" t="s">
        <v>778</v>
      </c>
      <c r="I117" s="5">
        <v>40694.958333333336</v>
      </c>
      <c r="J117" t="s">
        <v>10</v>
      </c>
      <c r="K117" t="s">
        <v>420</v>
      </c>
      <c r="L117" s="1">
        <v>32.659999999999997</v>
      </c>
      <c r="M117" s="1">
        <v>28.96</v>
      </c>
      <c r="N117" s="1">
        <v>144.80000000000001</v>
      </c>
      <c r="O117">
        <v>2</v>
      </c>
      <c r="P117" s="1">
        <f t="shared" si="1"/>
        <v>289.60000000000002</v>
      </c>
      <c r="Q117" t="s">
        <v>448</v>
      </c>
      <c r="R117" s="1" t="s">
        <v>1086</v>
      </c>
      <c r="S117" s="1" t="s">
        <v>664</v>
      </c>
      <c r="T117" s="3">
        <v>44334.703472222223</v>
      </c>
      <c r="U117" s="2" t="s">
        <v>9</v>
      </c>
      <c r="V117" s="2">
        <v>9783863268954</v>
      </c>
    </row>
    <row r="118" spans="1:22" x14ac:dyDescent="0.35">
      <c r="A118" s="4">
        <v>9783868940800</v>
      </c>
      <c r="B118" s="2">
        <v>9783863266059</v>
      </c>
      <c r="C118" t="s">
        <v>490</v>
      </c>
      <c r="D118" t="s">
        <v>53</v>
      </c>
      <c r="E118" t="s">
        <v>54</v>
      </c>
      <c r="F118" t="s">
        <v>23</v>
      </c>
      <c r="G118" s="2">
        <v>300</v>
      </c>
      <c r="H118" s="2" t="s">
        <v>778</v>
      </c>
      <c r="I118" s="5">
        <v>40694.958333333336</v>
      </c>
      <c r="J118" t="s">
        <v>10</v>
      </c>
      <c r="K118" t="s">
        <v>420</v>
      </c>
      <c r="L118" s="1">
        <v>32.659999999999997</v>
      </c>
      <c r="M118" s="1">
        <v>28.96</v>
      </c>
      <c r="N118" s="1">
        <v>144.80000000000001</v>
      </c>
      <c r="O118">
        <v>2</v>
      </c>
      <c r="P118" s="1">
        <f t="shared" si="1"/>
        <v>289.60000000000002</v>
      </c>
      <c r="Q118" t="s">
        <v>448</v>
      </c>
      <c r="R118" s="1" t="s">
        <v>1087</v>
      </c>
      <c r="S118" s="1" t="s">
        <v>664</v>
      </c>
      <c r="T118" s="3">
        <v>44334.703472222223</v>
      </c>
      <c r="U118" s="2" t="s">
        <v>9</v>
      </c>
      <c r="V118" s="2">
        <v>9783863268961</v>
      </c>
    </row>
    <row r="119" spans="1:22" x14ac:dyDescent="0.35">
      <c r="A119" s="4">
        <v>9783868941029</v>
      </c>
      <c r="B119" s="2">
        <v>9783863266073</v>
      </c>
      <c r="C119" t="s">
        <v>740</v>
      </c>
      <c r="D119" t="s">
        <v>223</v>
      </c>
      <c r="E119" t="s">
        <v>225</v>
      </c>
      <c r="F119" t="s">
        <v>102</v>
      </c>
      <c r="G119" s="2">
        <v>1200</v>
      </c>
      <c r="H119" s="2" t="s">
        <v>778</v>
      </c>
      <c r="I119" s="5">
        <v>40694.958333333336</v>
      </c>
      <c r="J119" t="s">
        <v>10</v>
      </c>
      <c r="K119" t="s">
        <v>420</v>
      </c>
      <c r="L119" s="1">
        <v>84.07</v>
      </c>
      <c r="M119" s="1">
        <v>56.07</v>
      </c>
      <c r="N119" s="1">
        <v>280.35000000000002</v>
      </c>
      <c r="O119">
        <v>2</v>
      </c>
      <c r="P119" s="1">
        <f t="shared" si="1"/>
        <v>560.70000000000005</v>
      </c>
      <c r="Q119" t="s">
        <v>473</v>
      </c>
      <c r="R119" s="1" t="s">
        <v>1088</v>
      </c>
      <c r="S119" s="1" t="s">
        <v>664</v>
      </c>
      <c r="T119" s="3">
        <v>44334.703472222223</v>
      </c>
      <c r="U119" s="2" t="s">
        <v>9</v>
      </c>
      <c r="V119" s="2">
        <v>9783863268312</v>
      </c>
    </row>
    <row r="120" spans="1:22" x14ac:dyDescent="0.35">
      <c r="A120" s="4">
        <v>9783868940718</v>
      </c>
      <c r="B120" s="2">
        <v>9783863265847</v>
      </c>
      <c r="C120" t="s">
        <v>740</v>
      </c>
      <c r="D120" t="s">
        <v>223</v>
      </c>
      <c r="E120" t="s">
        <v>224</v>
      </c>
      <c r="F120" t="s">
        <v>9</v>
      </c>
      <c r="G120" s="2">
        <v>500</v>
      </c>
      <c r="H120" s="2" t="s">
        <v>778</v>
      </c>
      <c r="I120" s="5">
        <v>40694.958333333336</v>
      </c>
      <c r="J120" t="s">
        <v>10</v>
      </c>
      <c r="K120" t="s">
        <v>420</v>
      </c>
      <c r="L120" s="1">
        <v>27.99</v>
      </c>
      <c r="M120" s="1">
        <v>25.22</v>
      </c>
      <c r="N120" s="1">
        <v>126.1</v>
      </c>
      <c r="O120">
        <v>2</v>
      </c>
      <c r="P120" s="1">
        <f t="shared" si="1"/>
        <v>252.2</v>
      </c>
      <c r="Q120" t="s">
        <v>473</v>
      </c>
      <c r="R120" s="1" t="s">
        <v>1090</v>
      </c>
      <c r="S120" s="1" t="s">
        <v>664</v>
      </c>
      <c r="T120" s="3">
        <v>44685.490972222222</v>
      </c>
      <c r="U120" s="2" t="s">
        <v>9</v>
      </c>
      <c r="V120" s="2">
        <v>9783863268329</v>
      </c>
    </row>
    <row r="121" spans="1:22" x14ac:dyDescent="0.35">
      <c r="A121" s="4">
        <v>9783868940824</v>
      </c>
      <c r="B121" s="2">
        <v>9783863265090</v>
      </c>
      <c r="C121" t="s">
        <v>455</v>
      </c>
      <c r="D121" t="s">
        <v>218</v>
      </c>
      <c r="E121" t="s">
        <v>9</v>
      </c>
      <c r="F121" t="s">
        <v>151</v>
      </c>
      <c r="G121" s="2">
        <v>592</v>
      </c>
      <c r="H121" s="2" t="s">
        <v>778</v>
      </c>
      <c r="I121" s="5">
        <v>40603</v>
      </c>
      <c r="J121" t="s">
        <v>10</v>
      </c>
      <c r="K121" t="s">
        <v>420</v>
      </c>
      <c r="L121" s="1">
        <v>46.68</v>
      </c>
      <c r="M121" s="1">
        <v>41.11</v>
      </c>
      <c r="N121" s="1">
        <v>205.55</v>
      </c>
      <c r="O121">
        <v>2</v>
      </c>
      <c r="P121" s="1">
        <f t="shared" si="1"/>
        <v>411.1</v>
      </c>
      <c r="Q121" t="s">
        <v>443</v>
      </c>
      <c r="R121" s="1" t="s">
        <v>1091</v>
      </c>
      <c r="S121" s="1" t="s">
        <v>664</v>
      </c>
      <c r="T121" s="3">
        <v>44334.696527777778</v>
      </c>
      <c r="U121" s="2" t="s">
        <v>9</v>
      </c>
      <c r="V121" s="2" t="s">
        <v>9</v>
      </c>
    </row>
    <row r="122" spans="1:22" x14ac:dyDescent="0.35">
      <c r="A122" s="4">
        <v>9783868940299</v>
      </c>
      <c r="B122" s="2">
        <v>9783863265823</v>
      </c>
      <c r="C122" t="s">
        <v>495</v>
      </c>
      <c r="D122" t="s">
        <v>207</v>
      </c>
      <c r="E122" t="s">
        <v>9</v>
      </c>
      <c r="F122" t="s">
        <v>85</v>
      </c>
      <c r="G122" s="2">
        <v>956</v>
      </c>
      <c r="H122" s="2" t="s">
        <v>778</v>
      </c>
      <c r="I122" s="5">
        <v>40451.958333333336</v>
      </c>
      <c r="J122" t="s">
        <v>10</v>
      </c>
      <c r="K122" t="s">
        <v>420</v>
      </c>
      <c r="L122" s="1">
        <v>93.41</v>
      </c>
      <c r="M122" s="1">
        <v>56.07</v>
      </c>
      <c r="N122" s="1">
        <v>280.35000000000002</v>
      </c>
      <c r="O122">
        <v>2</v>
      </c>
      <c r="P122" s="1">
        <f t="shared" si="1"/>
        <v>560.70000000000005</v>
      </c>
      <c r="Q122" t="s">
        <v>419</v>
      </c>
      <c r="R122" s="1" t="s">
        <v>1095</v>
      </c>
      <c r="S122" s="1" t="s">
        <v>664</v>
      </c>
      <c r="T122" s="3">
        <v>44334.70208333333</v>
      </c>
      <c r="U122" s="2" t="s">
        <v>9</v>
      </c>
      <c r="V122" s="2" t="s">
        <v>9</v>
      </c>
    </row>
    <row r="123" spans="1:22" x14ac:dyDescent="0.35">
      <c r="A123" s="4">
        <v>9783868940114</v>
      </c>
      <c r="B123" s="2">
        <v>9783863266769</v>
      </c>
      <c r="C123" t="s">
        <v>548</v>
      </c>
      <c r="D123" t="s">
        <v>205</v>
      </c>
      <c r="E123" t="s">
        <v>206</v>
      </c>
      <c r="F123" t="s">
        <v>9</v>
      </c>
      <c r="G123" s="2">
        <v>848</v>
      </c>
      <c r="H123" s="2" t="s">
        <v>778</v>
      </c>
      <c r="I123" s="5">
        <v>40421.958333333336</v>
      </c>
      <c r="J123" t="s">
        <v>10</v>
      </c>
      <c r="K123" t="s">
        <v>420</v>
      </c>
      <c r="L123" s="1">
        <v>74.72</v>
      </c>
      <c r="M123" s="1">
        <v>56.07</v>
      </c>
      <c r="N123" s="1">
        <v>280.35000000000002</v>
      </c>
      <c r="O123">
        <v>2</v>
      </c>
      <c r="P123" s="1">
        <f t="shared" si="1"/>
        <v>560.70000000000005</v>
      </c>
      <c r="Q123" t="s">
        <v>448</v>
      </c>
      <c r="R123" s="1" t="s">
        <v>1097</v>
      </c>
      <c r="S123" s="1" t="s">
        <v>664</v>
      </c>
      <c r="T123" s="3">
        <v>44334.707638888889</v>
      </c>
      <c r="U123" s="2" t="s">
        <v>9</v>
      </c>
      <c r="V123" s="2" t="s">
        <v>9</v>
      </c>
    </row>
    <row r="124" spans="1:22" x14ac:dyDescent="0.35">
      <c r="A124" s="4">
        <v>9783868940312</v>
      </c>
      <c r="B124" s="2">
        <v>9783863265908</v>
      </c>
      <c r="C124" t="s">
        <v>500</v>
      </c>
      <c r="D124" t="s">
        <v>202</v>
      </c>
      <c r="E124" t="s">
        <v>9</v>
      </c>
      <c r="F124" t="s">
        <v>23</v>
      </c>
      <c r="G124" s="2">
        <v>470</v>
      </c>
      <c r="H124" s="2" t="s">
        <v>778</v>
      </c>
      <c r="I124" s="5">
        <v>40390.958333333336</v>
      </c>
      <c r="J124" t="s">
        <v>10</v>
      </c>
      <c r="K124" t="s">
        <v>420</v>
      </c>
      <c r="L124" s="1">
        <v>37.340000000000003</v>
      </c>
      <c r="M124" s="1">
        <v>33.64</v>
      </c>
      <c r="N124" s="1">
        <v>168.2</v>
      </c>
      <c r="O124">
        <v>2</v>
      </c>
      <c r="P124" s="1">
        <f t="shared" si="1"/>
        <v>336.4</v>
      </c>
      <c r="Q124" t="s">
        <v>443</v>
      </c>
      <c r="R124" s="1" t="s">
        <v>1099</v>
      </c>
      <c r="S124" s="1" t="s">
        <v>664</v>
      </c>
      <c r="T124" s="3">
        <v>44334.702777777777</v>
      </c>
      <c r="U124" s="2" t="s">
        <v>9</v>
      </c>
      <c r="V124" s="2" t="s">
        <v>9</v>
      </c>
    </row>
    <row r="125" spans="1:22" x14ac:dyDescent="0.35">
      <c r="A125" s="4">
        <v>9783868940053</v>
      </c>
      <c r="B125" s="2">
        <v>9783863265861</v>
      </c>
      <c r="C125" t="s">
        <v>496</v>
      </c>
      <c r="D125" t="s">
        <v>194</v>
      </c>
      <c r="E125" t="s">
        <v>9</v>
      </c>
      <c r="F125" t="s">
        <v>84</v>
      </c>
      <c r="G125" s="2">
        <v>1240</v>
      </c>
      <c r="H125" s="2" t="s">
        <v>778</v>
      </c>
      <c r="I125" s="5">
        <v>40238</v>
      </c>
      <c r="J125" t="s">
        <v>10</v>
      </c>
      <c r="K125" t="s">
        <v>420</v>
      </c>
      <c r="L125" s="1">
        <v>65.37</v>
      </c>
      <c r="M125" s="1">
        <v>56.07</v>
      </c>
      <c r="N125" s="1">
        <v>280.35000000000002</v>
      </c>
      <c r="O125">
        <v>2</v>
      </c>
      <c r="P125" s="1">
        <f t="shared" si="1"/>
        <v>560.70000000000005</v>
      </c>
      <c r="Q125" t="s">
        <v>443</v>
      </c>
      <c r="R125" s="1" t="s">
        <v>1101</v>
      </c>
      <c r="S125" s="1" t="s">
        <v>664</v>
      </c>
      <c r="T125" s="3">
        <v>44334.702777777777</v>
      </c>
      <c r="U125" s="2" t="s">
        <v>9</v>
      </c>
      <c r="V125" s="2" t="s">
        <v>9</v>
      </c>
    </row>
    <row r="126" spans="1:22" x14ac:dyDescent="0.35">
      <c r="A126" s="4">
        <v>9783827373236</v>
      </c>
      <c r="B126" s="2">
        <v>9783863266653</v>
      </c>
      <c r="C126" t="s">
        <v>540</v>
      </c>
      <c r="D126" t="s">
        <v>189</v>
      </c>
      <c r="E126" t="s">
        <v>9</v>
      </c>
      <c r="F126" t="s">
        <v>9</v>
      </c>
      <c r="G126" s="2">
        <v>176</v>
      </c>
      <c r="H126" s="2" t="s">
        <v>778</v>
      </c>
      <c r="I126" s="5">
        <v>40148</v>
      </c>
      <c r="J126" t="s">
        <v>10</v>
      </c>
      <c r="K126" t="s">
        <v>420</v>
      </c>
      <c r="L126" s="1">
        <v>23.32</v>
      </c>
      <c r="M126" s="1">
        <v>20.55</v>
      </c>
      <c r="N126" s="1">
        <v>102.75</v>
      </c>
      <c r="O126">
        <v>2</v>
      </c>
      <c r="P126" s="1">
        <f t="shared" si="1"/>
        <v>205.5</v>
      </c>
      <c r="Q126" t="s">
        <v>448</v>
      </c>
      <c r="R126" s="1" t="s">
        <v>1104</v>
      </c>
      <c r="S126" s="1" t="s">
        <v>664</v>
      </c>
      <c r="T126" s="3">
        <v>44334.706944444442</v>
      </c>
      <c r="U126" s="2" t="s">
        <v>9</v>
      </c>
      <c r="V126" s="2" t="s">
        <v>9</v>
      </c>
    </row>
    <row r="127" spans="1:22" x14ac:dyDescent="0.35">
      <c r="A127" s="4">
        <v>9783827371461</v>
      </c>
      <c r="B127" s="2">
        <v>9783863265489</v>
      </c>
      <c r="C127" t="s">
        <v>478</v>
      </c>
      <c r="D127" t="s">
        <v>186</v>
      </c>
      <c r="E127" t="s">
        <v>187</v>
      </c>
      <c r="F127" t="s">
        <v>84</v>
      </c>
      <c r="G127" s="2">
        <v>1216</v>
      </c>
      <c r="H127" s="2" t="s">
        <v>778</v>
      </c>
      <c r="I127" s="5">
        <v>40126</v>
      </c>
      <c r="J127" t="s">
        <v>10</v>
      </c>
      <c r="K127" t="s">
        <v>420</v>
      </c>
      <c r="L127" s="1">
        <v>74.72</v>
      </c>
      <c r="M127" s="1">
        <v>74.760000000000005</v>
      </c>
      <c r="N127" s="1">
        <v>373.8</v>
      </c>
      <c r="O127">
        <v>2</v>
      </c>
      <c r="P127" s="1">
        <f t="shared" si="1"/>
        <v>747.6</v>
      </c>
      <c r="Q127" t="s">
        <v>424</v>
      </c>
      <c r="R127" s="1" t="s">
        <v>1105</v>
      </c>
      <c r="S127" s="1" t="s">
        <v>664</v>
      </c>
      <c r="T127" s="3">
        <v>44334.699305555558</v>
      </c>
      <c r="U127" s="2" t="s">
        <v>9</v>
      </c>
      <c r="V127" s="2">
        <v>9783863268251</v>
      </c>
    </row>
    <row r="128" spans="1:22" x14ac:dyDescent="0.35">
      <c r="A128" s="4">
        <v>9783827373489</v>
      </c>
      <c r="B128" s="2">
        <v>9783863265786</v>
      </c>
      <c r="C128" t="s">
        <v>493</v>
      </c>
      <c r="D128" t="s">
        <v>188</v>
      </c>
      <c r="E128" t="s">
        <v>38</v>
      </c>
      <c r="F128" t="s">
        <v>23</v>
      </c>
      <c r="G128" s="2">
        <v>1184</v>
      </c>
      <c r="H128" s="2" t="s">
        <v>778</v>
      </c>
      <c r="I128" s="5">
        <v>40118</v>
      </c>
      <c r="J128" t="s">
        <v>10</v>
      </c>
      <c r="K128" t="s">
        <v>420</v>
      </c>
      <c r="L128" s="1">
        <v>56.03</v>
      </c>
      <c r="M128" s="1">
        <v>49.52</v>
      </c>
      <c r="N128" s="1">
        <v>247.60000000000002</v>
      </c>
      <c r="O128">
        <v>2</v>
      </c>
      <c r="P128" s="1">
        <f t="shared" si="1"/>
        <v>495.20000000000005</v>
      </c>
      <c r="Q128" t="s">
        <v>443</v>
      </c>
      <c r="R128" s="1" t="s">
        <v>1106</v>
      </c>
      <c r="S128" s="1" t="s">
        <v>664</v>
      </c>
      <c r="T128" s="3">
        <v>44334.701388888891</v>
      </c>
      <c r="U128" s="2" t="s">
        <v>9</v>
      </c>
      <c r="V128" s="2">
        <v>9783863267650</v>
      </c>
    </row>
    <row r="129" spans="1:22" x14ac:dyDescent="0.35">
      <c r="A129" s="4">
        <v>9783827373601</v>
      </c>
      <c r="B129" s="2">
        <v>9783863265656</v>
      </c>
      <c r="C129" t="s">
        <v>713</v>
      </c>
      <c r="D129" t="s">
        <v>179</v>
      </c>
      <c r="E129" t="s">
        <v>180</v>
      </c>
      <c r="F129" t="s">
        <v>102</v>
      </c>
      <c r="G129" s="2">
        <v>1216</v>
      </c>
      <c r="H129" s="2" t="s">
        <v>778</v>
      </c>
      <c r="I129" s="5">
        <v>40086.958333333336</v>
      </c>
      <c r="J129" t="s">
        <v>10</v>
      </c>
      <c r="K129" t="s">
        <v>420</v>
      </c>
      <c r="L129" s="1">
        <v>84.07</v>
      </c>
      <c r="M129" s="1">
        <v>56.07</v>
      </c>
      <c r="N129" s="1">
        <v>280.35000000000002</v>
      </c>
      <c r="O129">
        <v>2</v>
      </c>
      <c r="P129" s="1">
        <f t="shared" si="1"/>
        <v>560.70000000000005</v>
      </c>
      <c r="Q129" t="s">
        <v>433</v>
      </c>
      <c r="R129" s="1" t="s">
        <v>1107</v>
      </c>
      <c r="S129" s="1" t="s">
        <v>664</v>
      </c>
      <c r="T129" s="3">
        <v>44334.7</v>
      </c>
      <c r="U129" s="2" t="s">
        <v>9</v>
      </c>
      <c r="V129" s="2">
        <v>9783863268657</v>
      </c>
    </row>
    <row r="130" spans="1:22" x14ac:dyDescent="0.35">
      <c r="A130" s="4">
        <v>9783868940237</v>
      </c>
      <c r="B130" s="2">
        <v>9783863265694</v>
      </c>
      <c r="C130" t="s">
        <v>269</v>
      </c>
      <c r="D130" t="s">
        <v>181</v>
      </c>
      <c r="E130" t="s">
        <v>182</v>
      </c>
      <c r="F130" t="s">
        <v>183</v>
      </c>
      <c r="G130" s="2">
        <v>1640</v>
      </c>
      <c r="H130" s="2" t="s">
        <v>778</v>
      </c>
      <c r="I130" s="5">
        <v>40086.958333333336</v>
      </c>
      <c r="J130" t="s">
        <v>10</v>
      </c>
      <c r="K130" t="s">
        <v>420</v>
      </c>
      <c r="L130" s="1">
        <v>74.72</v>
      </c>
      <c r="M130" s="1">
        <v>56.07</v>
      </c>
      <c r="N130" s="1">
        <v>280.35000000000002</v>
      </c>
      <c r="O130">
        <v>2</v>
      </c>
      <c r="P130" s="1">
        <f t="shared" si="1"/>
        <v>560.70000000000005</v>
      </c>
      <c r="Q130" t="s">
        <v>433</v>
      </c>
      <c r="R130" s="1" t="s">
        <v>1108</v>
      </c>
      <c r="S130" s="1" t="s">
        <v>664</v>
      </c>
      <c r="T130" s="3">
        <v>44334.700694444444</v>
      </c>
      <c r="U130" s="2" t="s">
        <v>9</v>
      </c>
      <c r="V130" s="2">
        <v>9783863268602</v>
      </c>
    </row>
    <row r="131" spans="1:22" x14ac:dyDescent="0.35">
      <c r="A131" s="4">
        <v>9783868940077</v>
      </c>
      <c r="B131" s="2">
        <v>9783863266776</v>
      </c>
      <c r="C131" t="s">
        <v>549</v>
      </c>
      <c r="D131" t="s">
        <v>184</v>
      </c>
      <c r="E131" t="s">
        <v>185</v>
      </c>
      <c r="F131" t="s">
        <v>9</v>
      </c>
      <c r="G131" s="2">
        <v>688</v>
      </c>
      <c r="H131" s="2" t="s">
        <v>778</v>
      </c>
      <c r="I131" s="5">
        <v>40086.958333333336</v>
      </c>
      <c r="J131" t="s">
        <v>10</v>
      </c>
      <c r="K131" t="s">
        <v>420</v>
      </c>
      <c r="L131" s="1">
        <v>46.68</v>
      </c>
      <c r="M131" s="1">
        <v>41.11</v>
      </c>
      <c r="N131" s="1">
        <v>205.55</v>
      </c>
      <c r="O131">
        <v>2</v>
      </c>
      <c r="P131" s="1">
        <f t="shared" si="1"/>
        <v>411.1</v>
      </c>
      <c r="Q131" t="s">
        <v>443</v>
      </c>
      <c r="R131" s="1" t="s">
        <v>1109</v>
      </c>
      <c r="S131" s="1" t="s">
        <v>664</v>
      </c>
      <c r="T131" s="3">
        <v>44334.708333333336</v>
      </c>
      <c r="U131" s="2" t="s">
        <v>9</v>
      </c>
      <c r="V131" s="2" t="s">
        <v>9</v>
      </c>
    </row>
    <row r="132" spans="1:22" x14ac:dyDescent="0.35">
      <c r="A132" s="4">
        <v>9783827373533</v>
      </c>
      <c r="B132" s="2">
        <v>9783863266523</v>
      </c>
      <c r="C132" t="s">
        <v>533</v>
      </c>
      <c r="D132" t="s">
        <v>178</v>
      </c>
      <c r="E132" t="s">
        <v>38</v>
      </c>
      <c r="F132" t="s">
        <v>84</v>
      </c>
      <c r="G132" s="2">
        <v>464</v>
      </c>
      <c r="H132" s="2" t="s">
        <v>778</v>
      </c>
      <c r="I132" s="5">
        <v>40056.958333333336</v>
      </c>
      <c r="J132" t="s">
        <v>10</v>
      </c>
      <c r="K132" t="s">
        <v>420</v>
      </c>
      <c r="L132" s="1">
        <v>37.340000000000003</v>
      </c>
      <c r="M132" s="1">
        <v>33.64</v>
      </c>
      <c r="N132" s="1">
        <v>168.2</v>
      </c>
      <c r="O132">
        <v>2</v>
      </c>
      <c r="P132" s="1">
        <f t="shared" ref="P132:P168" si="2">N132*O132</f>
        <v>336.4</v>
      </c>
      <c r="Q132" t="s">
        <v>443</v>
      </c>
      <c r="R132" s="1" t="s">
        <v>1110</v>
      </c>
      <c r="S132" s="1" t="s">
        <v>664</v>
      </c>
      <c r="T132" s="3">
        <v>44334.706944444442</v>
      </c>
      <c r="U132" s="2" t="s">
        <v>9</v>
      </c>
      <c r="V132" s="2" t="s">
        <v>9</v>
      </c>
    </row>
    <row r="133" spans="1:22" x14ac:dyDescent="0.35">
      <c r="A133" s="4">
        <v>9783827373137</v>
      </c>
      <c r="B133" s="2">
        <v>9783863267704</v>
      </c>
      <c r="C133" t="s">
        <v>588</v>
      </c>
      <c r="D133" t="s">
        <v>161</v>
      </c>
      <c r="E133" t="s">
        <v>9</v>
      </c>
      <c r="F133" t="s">
        <v>85</v>
      </c>
      <c r="G133" s="2">
        <v>1008</v>
      </c>
      <c r="H133" s="2" t="s">
        <v>778</v>
      </c>
      <c r="I133" s="5">
        <v>39903.958333333336</v>
      </c>
      <c r="J133" t="s">
        <v>10</v>
      </c>
      <c r="K133" t="s">
        <v>420</v>
      </c>
      <c r="L133" s="1">
        <v>65.37</v>
      </c>
      <c r="M133" s="1">
        <v>56.07</v>
      </c>
      <c r="N133" s="1">
        <v>280.35000000000002</v>
      </c>
      <c r="O133">
        <v>2</v>
      </c>
      <c r="P133" s="1">
        <f t="shared" si="2"/>
        <v>560.70000000000005</v>
      </c>
      <c r="Q133" t="s">
        <v>419</v>
      </c>
      <c r="R133" s="1" t="s">
        <v>1114</v>
      </c>
      <c r="S133" s="1" t="s">
        <v>664</v>
      </c>
      <c r="T133" s="3">
        <v>44334.72152777778</v>
      </c>
      <c r="U133" s="2" t="s">
        <v>9</v>
      </c>
      <c r="V133" s="2" t="s">
        <v>9</v>
      </c>
    </row>
    <row r="134" spans="1:22" x14ac:dyDescent="0.35">
      <c r="A134" s="4">
        <v>9783827373335</v>
      </c>
      <c r="B134" s="2">
        <v>9783863263324</v>
      </c>
      <c r="C134" t="s">
        <v>741</v>
      </c>
      <c r="D134" t="s">
        <v>158</v>
      </c>
      <c r="E134" t="s">
        <v>9</v>
      </c>
      <c r="F134" t="s">
        <v>140</v>
      </c>
      <c r="G134" s="2">
        <v>1408</v>
      </c>
      <c r="H134" s="2" t="s">
        <v>778</v>
      </c>
      <c r="I134" s="5">
        <v>39873</v>
      </c>
      <c r="J134" t="s">
        <v>10</v>
      </c>
      <c r="K134" t="s">
        <v>420</v>
      </c>
      <c r="L134" s="1">
        <v>84.07</v>
      </c>
      <c r="M134" s="1">
        <v>56.07</v>
      </c>
      <c r="N134" s="1">
        <v>280.35000000000002</v>
      </c>
      <c r="O134">
        <v>2</v>
      </c>
      <c r="P134" s="1">
        <f t="shared" si="2"/>
        <v>560.70000000000005</v>
      </c>
      <c r="Q134" t="s">
        <v>442</v>
      </c>
      <c r="R134" s="1" t="s">
        <v>1115</v>
      </c>
      <c r="S134" s="1" t="s">
        <v>664</v>
      </c>
      <c r="T134" s="3">
        <v>44344.887499999997</v>
      </c>
      <c r="U134" s="2" t="s">
        <v>9</v>
      </c>
      <c r="V134" s="2" t="s">
        <v>9</v>
      </c>
    </row>
    <row r="135" spans="1:22" x14ac:dyDescent="0.35">
      <c r="A135" s="4">
        <v>9783868940121</v>
      </c>
      <c r="B135" s="2">
        <v>9783863263348</v>
      </c>
      <c r="C135" t="s">
        <v>728</v>
      </c>
      <c r="D135" t="s">
        <v>153</v>
      </c>
      <c r="E135" t="s">
        <v>154</v>
      </c>
      <c r="F135" t="s">
        <v>155</v>
      </c>
      <c r="G135" s="2">
        <v>552</v>
      </c>
      <c r="H135" s="2" t="s">
        <v>778</v>
      </c>
      <c r="I135" s="5">
        <v>39842</v>
      </c>
      <c r="J135" t="s">
        <v>10</v>
      </c>
      <c r="K135" t="s">
        <v>420</v>
      </c>
      <c r="L135" s="1">
        <v>32.659999999999997</v>
      </c>
      <c r="M135" s="1">
        <v>36.44</v>
      </c>
      <c r="N135" s="1">
        <v>182.2</v>
      </c>
      <c r="O135">
        <v>2</v>
      </c>
      <c r="P135" s="1">
        <f t="shared" si="2"/>
        <v>364.4</v>
      </c>
      <c r="Q135" t="s">
        <v>443</v>
      </c>
      <c r="R135" s="1" t="s">
        <v>1116</v>
      </c>
      <c r="S135" s="1" t="s">
        <v>664</v>
      </c>
      <c r="T135" s="3">
        <v>44344.887499999997</v>
      </c>
      <c r="U135" s="2" t="s">
        <v>9</v>
      </c>
      <c r="V135" s="2" t="s">
        <v>9</v>
      </c>
    </row>
    <row r="136" spans="1:22" x14ac:dyDescent="0.35">
      <c r="A136" s="4">
        <v>9783827373496</v>
      </c>
      <c r="B136" s="2">
        <v>9783863266707</v>
      </c>
      <c r="C136" t="s">
        <v>544</v>
      </c>
      <c r="D136" t="s">
        <v>156</v>
      </c>
      <c r="E136" t="s">
        <v>157</v>
      </c>
      <c r="F136" t="s">
        <v>23</v>
      </c>
      <c r="G136" s="2">
        <v>608</v>
      </c>
      <c r="H136" s="2" t="s">
        <v>778</v>
      </c>
      <c r="I136" s="5">
        <v>39814</v>
      </c>
      <c r="J136" t="s">
        <v>10</v>
      </c>
      <c r="K136" t="s">
        <v>420</v>
      </c>
      <c r="L136" s="1">
        <v>46.68</v>
      </c>
      <c r="M136" s="1">
        <v>37.369999999999997</v>
      </c>
      <c r="N136" s="1">
        <v>186.85</v>
      </c>
      <c r="O136">
        <v>2</v>
      </c>
      <c r="P136" s="1">
        <f t="shared" si="2"/>
        <v>373.7</v>
      </c>
      <c r="Q136" t="s">
        <v>424</v>
      </c>
      <c r="R136" s="1" t="s">
        <v>1117</v>
      </c>
      <c r="S136" s="1" t="s">
        <v>664</v>
      </c>
      <c r="T136" s="3">
        <v>44334.707638888889</v>
      </c>
      <c r="U136" s="2" t="s">
        <v>9</v>
      </c>
      <c r="V136" s="2" t="s">
        <v>9</v>
      </c>
    </row>
    <row r="137" spans="1:22" x14ac:dyDescent="0.35">
      <c r="A137" s="4">
        <v>9783827373212</v>
      </c>
      <c r="B137" s="2">
        <v>9783863265601</v>
      </c>
      <c r="C137" t="s">
        <v>485</v>
      </c>
      <c r="D137" t="s">
        <v>146</v>
      </c>
      <c r="E137" t="s">
        <v>147</v>
      </c>
      <c r="F137" t="s">
        <v>9</v>
      </c>
      <c r="G137" s="2">
        <v>752</v>
      </c>
      <c r="H137" s="2" t="s">
        <v>778</v>
      </c>
      <c r="I137" s="5">
        <v>39691.958333333336</v>
      </c>
      <c r="J137" t="s">
        <v>10</v>
      </c>
      <c r="K137" t="s">
        <v>420</v>
      </c>
      <c r="L137" s="1">
        <v>37.340000000000003</v>
      </c>
      <c r="M137" s="1">
        <v>33.64</v>
      </c>
      <c r="N137" s="1">
        <v>168.2</v>
      </c>
      <c r="O137">
        <v>2</v>
      </c>
      <c r="P137" s="1">
        <f t="shared" si="2"/>
        <v>336.4</v>
      </c>
      <c r="Q137" t="s">
        <v>448</v>
      </c>
      <c r="R137" s="1" t="s">
        <v>1120</v>
      </c>
      <c r="S137" s="1" t="s">
        <v>664</v>
      </c>
      <c r="T137" s="3">
        <v>44334.7</v>
      </c>
      <c r="U137" s="2" t="s">
        <v>9</v>
      </c>
      <c r="V137" s="2" t="s">
        <v>9</v>
      </c>
    </row>
    <row r="138" spans="1:22" x14ac:dyDescent="0.35">
      <c r="A138" s="4">
        <v>9783827372864</v>
      </c>
      <c r="B138" s="2">
        <v>9783863266172</v>
      </c>
      <c r="C138" t="s">
        <v>509</v>
      </c>
      <c r="D138" t="s">
        <v>143</v>
      </c>
      <c r="E138" t="s">
        <v>9</v>
      </c>
      <c r="F138" t="s">
        <v>9</v>
      </c>
      <c r="G138" s="2">
        <v>750</v>
      </c>
      <c r="H138" s="2" t="s">
        <v>778</v>
      </c>
      <c r="I138" s="5">
        <v>39691.958333333336</v>
      </c>
      <c r="J138" t="s">
        <v>10</v>
      </c>
      <c r="K138" t="s">
        <v>420</v>
      </c>
      <c r="L138" s="1">
        <v>46.68</v>
      </c>
      <c r="M138" s="1">
        <v>37.369999999999997</v>
      </c>
      <c r="N138" s="1">
        <v>186.85</v>
      </c>
      <c r="O138">
        <v>2</v>
      </c>
      <c r="P138" s="1">
        <f t="shared" si="2"/>
        <v>373.7</v>
      </c>
      <c r="Q138" t="s">
        <v>442</v>
      </c>
      <c r="R138" s="1" t="s">
        <v>1121</v>
      </c>
      <c r="S138" s="1" t="s">
        <v>664</v>
      </c>
      <c r="T138" s="3">
        <v>44334.70416666667</v>
      </c>
      <c r="U138" s="2" t="s">
        <v>9</v>
      </c>
      <c r="V138" s="2">
        <v>9783863267889</v>
      </c>
    </row>
    <row r="139" spans="1:22" x14ac:dyDescent="0.35">
      <c r="A139" s="4">
        <v>9783827373120</v>
      </c>
      <c r="B139" s="2">
        <v>9783863263331</v>
      </c>
      <c r="C139" t="s">
        <v>715</v>
      </c>
      <c r="D139" t="s">
        <v>141</v>
      </c>
      <c r="E139" t="s">
        <v>9</v>
      </c>
      <c r="F139" t="s">
        <v>140</v>
      </c>
      <c r="G139" s="2">
        <v>1088</v>
      </c>
      <c r="H139" s="2" t="s">
        <v>778</v>
      </c>
      <c r="I139" s="5">
        <v>39629.958333333336</v>
      </c>
      <c r="J139" t="s">
        <v>10</v>
      </c>
      <c r="K139" t="s">
        <v>420</v>
      </c>
      <c r="L139" s="1">
        <v>70.05</v>
      </c>
      <c r="M139" s="1">
        <v>56.07</v>
      </c>
      <c r="N139" s="1">
        <v>280.35000000000002</v>
      </c>
      <c r="O139">
        <v>2</v>
      </c>
      <c r="P139" s="1">
        <f t="shared" si="2"/>
        <v>560.70000000000005</v>
      </c>
      <c r="Q139" t="s">
        <v>419</v>
      </c>
      <c r="R139" s="1" t="s">
        <v>1122</v>
      </c>
      <c r="S139" s="1" t="s">
        <v>664</v>
      </c>
      <c r="T139" s="3">
        <v>44344.885416666664</v>
      </c>
      <c r="U139" s="2" t="s">
        <v>9</v>
      </c>
      <c r="V139" s="2">
        <v>9783863268541</v>
      </c>
    </row>
    <row r="140" spans="1:22" x14ac:dyDescent="0.35">
      <c r="A140" s="4">
        <v>9783827373205</v>
      </c>
      <c r="B140" s="2">
        <v>9783863266493</v>
      </c>
      <c r="C140" t="s">
        <v>531</v>
      </c>
      <c r="D140" t="s">
        <v>61</v>
      </c>
      <c r="E140" t="s">
        <v>9</v>
      </c>
      <c r="F140" t="s">
        <v>23</v>
      </c>
      <c r="G140" s="2">
        <v>848</v>
      </c>
      <c r="H140" s="2" t="s">
        <v>778</v>
      </c>
      <c r="I140" s="5">
        <v>39568.958333333336</v>
      </c>
      <c r="J140" t="s">
        <v>10</v>
      </c>
      <c r="K140" t="s">
        <v>420</v>
      </c>
      <c r="L140" s="1">
        <v>37.340000000000003</v>
      </c>
      <c r="M140" s="1">
        <v>33.64</v>
      </c>
      <c r="N140" s="1">
        <v>168.2</v>
      </c>
      <c r="O140">
        <v>2</v>
      </c>
      <c r="P140" s="1">
        <f t="shared" si="2"/>
        <v>336.4</v>
      </c>
      <c r="Q140" t="s">
        <v>443</v>
      </c>
      <c r="R140" s="1" t="s">
        <v>1123</v>
      </c>
      <c r="S140" s="1" t="s">
        <v>664</v>
      </c>
      <c r="T140" s="3">
        <v>44334.706250000003</v>
      </c>
      <c r="U140" s="2" t="s">
        <v>9</v>
      </c>
      <c r="V140" s="2" t="s">
        <v>9</v>
      </c>
    </row>
    <row r="141" spans="1:22" x14ac:dyDescent="0.35">
      <c r="A141" s="4">
        <v>9783827372680</v>
      </c>
      <c r="B141" s="2">
        <v>9783863266240</v>
      </c>
      <c r="C141" t="s">
        <v>515</v>
      </c>
      <c r="D141" t="s">
        <v>135</v>
      </c>
      <c r="E141" t="s">
        <v>136</v>
      </c>
      <c r="F141" t="s">
        <v>137</v>
      </c>
      <c r="G141" s="2">
        <v>576</v>
      </c>
      <c r="H141" s="2" t="s">
        <v>778</v>
      </c>
      <c r="I141" s="5">
        <v>39538.958333333336</v>
      </c>
      <c r="J141" t="s">
        <v>10</v>
      </c>
      <c r="K141" t="s">
        <v>420</v>
      </c>
      <c r="L141" s="1">
        <v>37.340000000000003</v>
      </c>
      <c r="M141" s="1">
        <v>33.64</v>
      </c>
      <c r="N141" s="1">
        <v>168.2</v>
      </c>
      <c r="O141">
        <v>2</v>
      </c>
      <c r="P141" s="1">
        <f t="shared" si="2"/>
        <v>336.4</v>
      </c>
      <c r="Q141" t="s">
        <v>443</v>
      </c>
      <c r="R141" s="1" t="s">
        <v>1124</v>
      </c>
      <c r="S141" s="1" t="s">
        <v>664</v>
      </c>
      <c r="T141" s="3">
        <v>44334.704861111109</v>
      </c>
      <c r="U141" s="2" t="s">
        <v>9</v>
      </c>
      <c r="V141" s="2" t="s">
        <v>9</v>
      </c>
    </row>
    <row r="142" spans="1:22" x14ac:dyDescent="0.35">
      <c r="A142" s="4">
        <v>9783827372697</v>
      </c>
      <c r="B142" s="2">
        <v>9783863266271</v>
      </c>
      <c r="C142" t="s">
        <v>418</v>
      </c>
      <c r="D142" t="s">
        <v>130</v>
      </c>
      <c r="E142" t="s">
        <v>131</v>
      </c>
      <c r="F142" t="s">
        <v>9</v>
      </c>
      <c r="G142" s="2">
        <v>440</v>
      </c>
      <c r="H142" s="2" t="s">
        <v>778</v>
      </c>
      <c r="I142" s="5">
        <v>39479</v>
      </c>
      <c r="J142" t="s">
        <v>10</v>
      </c>
      <c r="K142" t="s">
        <v>420</v>
      </c>
      <c r="L142" s="1">
        <v>37.340000000000003</v>
      </c>
      <c r="M142" s="1">
        <v>33.64</v>
      </c>
      <c r="N142" s="1">
        <v>168.2</v>
      </c>
      <c r="O142">
        <v>2</v>
      </c>
      <c r="P142" s="1">
        <f t="shared" si="2"/>
        <v>336.4</v>
      </c>
      <c r="Q142" t="s">
        <v>419</v>
      </c>
      <c r="R142" s="1" t="s">
        <v>1125</v>
      </c>
      <c r="S142" s="1" t="s">
        <v>664</v>
      </c>
      <c r="T142" s="3">
        <v>44334.704861111109</v>
      </c>
      <c r="U142" s="2" t="s">
        <v>9</v>
      </c>
      <c r="V142" s="2">
        <v>9783863263003</v>
      </c>
    </row>
    <row r="143" spans="1:22" x14ac:dyDescent="0.35">
      <c r="A143" s="4">
        <v>9783827370976</v>
      </c>
      <c r="B143" s="4">
        <v>9783863265748</v>
      </c>
      <c r="C143" t="s">
        <v>491</v>
      </c>
      <c r="D143" t="s">
        <v>492</v>
      </c>
      <c r="E143" t="s">
        <v>129</v>
      </c>
      <c r="F143" t="s">
        <v>34</v>
      </c>
      <c r="G143" s="2">
        <v>1296</v>
      </c>
      <c r="H143" s="2" t="s">
        <v>778</v>
      </c>
      <c r="I143" s="5">
        <v>39448</v>
      </c>
      <c r="J143" t="s">
        <v>10</v>
      </c>
      <c r="K143" t="s">
        <v>420</v>
      </c>
      <c r="L143" s="1">
        <v>65.37</v>
      </c>
      <c r="M143" s="1">
        <v>56.07</v>
      </c>
      <c r="N143" s="1">
        <v>280.35000000000002</v>
      </c>
      <c r="O143">
        <v>2</v>
      </c>
      <c r="P143" s="1">
        <f t="shared" si="2"/>
        <v>560.70000000000005</v>
      </c>
      <c r="Q143" t="s">
        <v>443</v>
      </c>
      <c r="R143" s="1" t="s">
        <v>1126</v>
      </c>
      <c r="S143" s="1" t="s">
        <v>664</v>
      </c>
      <c r="T143" s="3">
        <v>44334.701388888891</v>
      </c>
      <c r="U143" s="2" t="s">
        <v>9</v>
      </c>
      <c r="V143" s="2" t="s">
        <v>9</v>
      </c>
    </row>
    <row r="144" spans="1:22" x14ac:dyDescent="0.35">
      <c r="A144" s="4">
        <v>9783827372932</v>
      </c>
      <c r="B144" s="2">
        <v>9783863266684</v>
      </c>
      <c r="C144" t="s">
        <v>746</v>
      </c>
      <c r="D144" t="s">
        <v>127</v>
      </c>
      <c r="E144" t="s">
        <v>128</v>
      </c>
      <c r="F144" t="s">
        <v>23</v>
      </c>
      <c r="G144" s="2">
        <v>760</v>
      </c>
      <c r="H144" s="2" t="s">
        <v>778</v>
      </c>
      <c r="I144" s="5">
        <v>39387</v>
      </c>
      <c r="J144" t="s">
        <v>10</v>
      </c>
      <c r="K144" t="s">
        <v>420</v>
      </c>
      <c r="L144" s="1">
        <v>46.68</v>
      </c>
      <c r="M144" s="1">
        <v>41.11</v>
      </c>
      <c r="N144" s="1">
        <v>205.55</v>
      </c>
      <c r="O144">
        <v>2</v>
      </c>
      <c r="P144" s="1">
        <f t="shared" si="2"/>
        <v>411.1</v>
      </c>
      <c r="Q144" t="s">
        <v>443</v>
      </c>
      <c r="R144" s="1" t="s">
        <v>1127</v>
      </c>
      <c r="S144" s="1" t="s">
        <v>664</v>
      </c>
      <c r="T144" s="3">
        <v>44334.706944444442</v>
      </c>
      <c r="U144" s="2" t="s">
        <v>9</v>
      </c>
      <c r="V144" s="2" t="s">
        <v>9</v>
      </c>
    </row>
    <row r="145" spans="1:22" x14ac:dyDescent="0.35">
      <c r="A145" s="4">
        <v>9783827373045</v>
      </c>
      <c r="B145" s="2">
        <v>9783863266233</v>
      </c>
      <c r="C145" t="s">
        <v>514</v>
      </c>
      <c r="D145" t="s">
        <v>120</v>
      </c>
      <c r="E145" t="s">
        <v>9</v>
      </c>
      <c r="F145" t="s">
        <v>121</v>
      </c>
      <c r="G145" s="2">
        <v>1168</v>
      </c>
      <c r="H145" s="2" t="s">
        <v>778</v>
      </c>
      <c r="I145" s="5">
        <v>39301.958333333336</v>
      </c>
      <c r="J145" t="s">
        <v>10</v>
      </c>
      <c r="K145" t="s">
        <v>420</v>
      </c>
      <c r="L145" s="1">
        <v>37.340000000000003</v>
      </c>
      <c r="M145" s="1">
        <v>33.64</v>
      </c>
      <c r="N145" s="1">
        <v>168.2</v>
      </c>
      <c r="O145">
        <v>2</v>
      </c>
      <c r="P145" s="1">
        <f t="shared" si="2"/>
        <v>336.4</v>
      </c>
      <c r="Q145" t="s">
        <v>448</v>
      </c>
      <c r="R145" s="1" t="s">
        <v>1130</v>
      </c>
      <c r="S145" s="1" t="s">
        <v>664</v>
      </c>
      <c r="T145" s="3">
        <v>44334.704861111109</v>
      </c>
      <c r="U145" s="2" t="s">
        <v>9</v>
      </c>
      <c r="V145" s="2" t="s">
        <v>9</v>
      </c>
    </row>
    <row r="146" spans="1:22" x14ac:dyDescent="0.35">
      <c r="A146" s="4">
        <v>9783827373021</v>
      </c>
      <c r="B146" s="2">
        <v>9783863266332</v>
      </c>
      <c r="C146" t="s">
        <v>521</v>
      </c>
      <c r="D146" t="s">
        <v>114</v>
      </c>
      <c r="E146" t="s">
        <v>9</v>
      </c>
      <c r="F146" t="s">
        <v>9</v>
      </c>
      <c r="G146" s="2">
        <v>608</v>
      </c>
      <c r="H146" s="2" t="s">
        <v>778</v>
      </c>
      <c r="I146" s="5">
        <v>39294.958333333336</v>
      </c>
      <c r="J146" t="s">
        <v>10</v>
      </c>
      <c r="K146" t="s">
        <v>420</v>
      </c>
      <c r="L146" s="1">
        <v>27.99</v>
      </c>
      <c r="M146" s="1">
        <v>25.22</v>
      </c>
      <c r="N146" s="1">
        <v>126.1</v>
      </c>
      <c r="O146">
        <v>2</v>
      </c>
      <c r="P146" s="1">
        <f t="shared" si="2"/>
        <v>252.2</v>
      </c>
      <c r="Q146" t="s">
        <v>448</v>
      </c>
      <c r="R146" s="1" t="s">
        <v>1131</v>
      </c>
      <c r="S146" s="1" t="s">
        <v>664</v>
      </c>
      <c r="T146" s="3">
        <v>44334.704861111109</v>
      </c>
      <c r="U146" s="2" t="s">
        <v>9</v>
      </c>
      <c r="V146" s="2" t="s">
        <v>9</v>
      </c>
    </row>
    <row r="147" spans="1:22" x14ac:dyDescent="0.35">
      <c r="A147" s="4">
        <v>9783827372314</v>
      </c>
      <c r="B147" s="2">
        <v>9783863268534</v>
      </c>
      <c r="C147" t="s">
        <v>718</v>
      </c>
      <c r="D147" t="s">
        <v>665</v>
      </c>
      <c r="E147" t="s">
        <v>9</v>
      </c>
      <c r="F147" t="s">
        <v>9</v>
      </c>
      <c r="G147" s="2">
        <v>720</v>
      </c>
      <c r="H147" s="2" t="s">
        <v>778</v>
      </c>
      <c r="I147" s="5">
        <v>39294.958333333336</v>
      </c>
      <c r="J147" t="s">
        <v>10</v>
      </c>
      <c r="K147" t="s">
        <v>420</v>
      </c>
      <c r="L147" s="1">
        <v>65.37</v>
      </c>
      <c r="M147" s="1">
        <v>56.07</v>
      </c>
      <c r="N147" s="1">
        <v>280.35000000000002</v>
      </c>
      <c r="O147">
        <v>2</v>
      </c>
      <c r="P147" s="1">
        <f t="shared" si="2"/>
        <v>560.70000000000005</v>
      </c>
      <c r="Q147" t="s">
        <v>419</v>
      </c>
      <c r="R147" s="1" t="s">
        <v>1135</v>
      </c>
      <c r="S147" s="1" t="s">
        <v>664</v>
      </c>
      <c r="T147" s="3">
        <v>44334.712500000001</v>
      </c>
      <c r="U147" s="2" t="s">
        <v>9</v>
      </c>
      <c r="V147" s="2" t="s">
        <v>9</v>
      </c>
    </row>
    <row r="148" spans="1:22" x14ac:dyDescent="0.35">
      <c r="A148" s="4">
        <v>9783827373038</v>
      </c>
      <c r="B148" s="2">
        <v>9783863266714</v>
      </c>
      <c r="C148" t="s">
        <v>483</v>
      </c>
      <c r="D148" t="s">
        <v>65</v>
      </c>
      <c r="E148" t="s">
        <v>66</v>
      </c>
      <c r="F148" t="s">
        <v>67</v>
      </c>
      <c r="G148" s="2">
        <v>1056</v>
      </c>
      <c r="H148" s="2" t="s">
        <v>778</v>
      </c>
      <c r="I148" s="5">
        <v>39294.958333333336</v>
      </c>
      <c r="J148" t="s">
        <v>10</v>
      </c>
      <c r="K148" t="s">
        <v>420</v>
      </c>
      <c r="L148" s="1">
        <v>37.340000000000003</v>
      </c>
      <c r="M148" s="1">
        <v>33.64</v>
      </c>
      <c r="N148" s="1">
        <v>168.2</v>
      </c>
      <c r="O148">
        <v>2</v>
      </c>
      <c r="P148" s="1">
        <f t="shared" si="2"/>
        <v>336.4</v>
      </c>
      <c r="Q148" t="s">
        <v>424</v>
      </c>
      <c r="R148" s="1" t="s">
        <v>1133</v>
      </c>
      <c r="S148" s="1" t="s">
        <v>664</v>
      </c>
      <c r="T148" s="3">
        <v>44334.707638888889</v>
      </c>
      <c r="U148" s="2" t="s">
        <v>9</v>
      </c>
      <c r="V148" s="2" t="s">
        <v>9</v>
      </c>
    </row>
    <row r="149" spans="1:22" x14ac:dyDescent="0.35">
      <c r="A149" s="4">
        <v>9783827372475</v>
      </c>
      <c r="B149" s="2">
        <v>9783863266905</v>
      </c>
      <c r="C149" t="s">
        <v>729</v>
      </c>
      <c r="D149" t="s">
        <v>109</v>
      </c>
      <c r="E149" t="s">
        <v>9</v>
      </c>
      <c r="F149" t="s">
        <v>110</v>
      </c>
      <c r="G149" s="2">
        <v>1072</v>
      </c>
      <c r="H149" s="2" t="s">
        <v>778</v>
      </c>
      <c r="I149" s="5">
        <v>39233.958333333336</v>
      </c>
      <c r="J149" t="s">
        <v>10</v>
      </c>
      <c r="K149" t="s">
        <v>420</v>
      </c>
      <c r="L149" s="1">
        <v>65.37</v>
      </c>
      <c r="M149" s="1">
        <v>56.07</v>
      </c>
      <c r="N149" s="1">
        <v>280.35000000000002</v>
      </c>
      <c r="O149">
        <v>2</v>
      </c>
      <c r="P149" s="1">
        <f t="shared" si="2"/>
        <v>560.70000000000005</v>
      </c>
      <c r="Q149" t="s">
        <v>419</v>
      </c>
      <c r="R149" s="1" t="s">
        <v>1137</v>
      </c>
      <c r="S149" s="1" t="s">
        <v>664</v>
      </c>
      <c r="T149" s="3">
        <v>44334.709027777775</v>
      </c>
      <c r="U149" s="2" t="s">
        <v>9</v>
      </c>
      <c r="V149" s="2" t="s">
        <v>9</v>
      </c>
    </row>
    <row r="150" spans="1:22" x14ac:dyDescent="0.35">
      <c r="A150" s="4">
        <v>9783827372321</v>
      </c>
      <c r="B150" s="2">
        <v>9783863265526</v>
      </c>
      <c r="C150" t="s">
        <v>480</v>
      </c>
      <c r="D150" t="s">
        <v>111</v>
      </c>
      <c r="E150" t="s">
        <v>9</v>
      </c>
      <c r="F150" t="s">
        <v>9</v>
      </c>
      <c r="G150" s="2">
        <v>592</v>
      </c>
      <c r="H150" s="2" t="s">
        <v>778</v>
      </c>
      <c r="I150" s="5">
        <v>39233.958333333336</v>
      </c>
      <c r="J150" t="s">
        <v>10</v>
      </c>
      <c r="K150" t="s">
        <v>420</v>
      </c>
      <c r="L150" s="1">
        <v>37.340000000000003</v>
      </c>
      <c r="M150" s="1">
        <v>33.64</v>
      </c>
      <c r="N150" s="1">
        <v>168.2</v>
      </c>
      <c r="O150">
        <v>2</v>
      </c>
      <c r="P150" s="1">
        <f t="shared" si="2"/>
        <v>336.4</v>
      </c>
      <c r="Q150" t="s">
        <v>473</v>
      </c>
      <c r="R150" s="1" t="s">
        <v>1136</v>
      </c>
      <c r="S150" s="1" t="s">
        <v>664</v>
      </c>
      <c r="T150" s="3">
        <v>44334.699305555558</v>
      </c>
      <c r="U150" s="2" t="s">
        <v>9</v>
      </c>
      <c r="V150" s="2" t="s">
        <v>9</v>
      </c>
    </row>
    <row r="151" spans="1:22" x14ac:dyDescent="0.35">
      <c r="A151" s="4">
        <v>9783827372666</v>
      </c>
      <c r="B151" s="2">
        <v>9783863266325</v>
      </c>
      <c r="C151" t="s">
        <v>520</v>
      </c>
      <c r="D151" t="s">
        <v>106</v>
      </c>
      <c r="E151" t="s">
        <v>107</v>
      </c>
      <c r="F151" t="s">
        <v>9</v>
      </c>
      <c r="G151" s="2">
        <v>512</v>
      </c>
      <c r="H151" s="2" t="s">
        <v>778</v>
      </c>
      <c r="I151" s="5">
        <v>39202.958333333336</v>
      </c>
      <c r="J151" t="s">
        <v>10</v>
      </c>
      <c r="K151" t="s">
        <v>420</v>
      </c>
      <c r="L151" s="1">
        <v>32.659999999999997</v>
      </c>
      <c r="M151" s="1">
        <v>26.16</v>
      </c>
      <c r="N151" s="1">
        <v>130.80000000000001</v>
      </c>
      <c r="O151">
        <v>2</v>
      </c>
      <c r="P151" s="1">
        <f t="shared" si="2"/>
        <v>261.60000000000002</v>
      </c>
      <c r="Q151" t="s">
        <v>443</v>
      </c>
      <c r="R151" s="1" t="s">
        <v>1138</v>
      </c>
      <c r="S151" s="1" t="s">
        <v>664</v>
      </c>
      <c r="T151" s="3">
        <v>44334.704861111109</v>
      </c>
      <c r="U151" s="2" t="s">
        <v>9</v>
      </c>
      <c r="V151" s="2" t="s">
        <v>9</v>
      </c>
    </row>
    <row r="152" spans="1:22" x14ac:dyDescent="0.35">
      <c r="A152" s="4">
        <v>9783827372345</v>
      </c>
      <c r="B152" s="2">
        <v>9783863266639</v>
      </c>
      <c r="C152" t="s">
        <v>538</v>
      </c>
      <c r="D152" t="s">
        <v>100</v>
      </c>
      <c r="E152" t="s">
        <v>9</v>
      </c>
      <c r="F152" t="s">
        <v>9</v>
      </c>
      <c r="G152" s="2">
        <v>336</v>
      </c>
      <c r="H152" s="2" t="s">
        <v>778</v>
      </c>
      <c r="I152" s="5">
        <v>39142</v>
      </c>
      <c r="J152" t="s">
        <v>10</v>
      </c>
      <c r="K152" t="s">
        <v>420</v>
      </c>
      <c r="L152" s="1">
        <v>37.340000000000003</v>
      </c>
      <c r="M152" s="1">
        <v>33.64</v>
      </c>
      <c r="N152" s="1">
        <v>168.2</v>
      </c>
      <c r="O152">
        <v>2</v>
      </c>
      <c r="P152" s="1">
        <f t="shared" si="2"/>
        <v>336.4</v>
      </c>
      <c r="Q152" t="s">
        <v>424</v>
      </c>
      <c r="R152" s="1" t="s">
        <v>1139</v>
      </c>
      <c r="S152" s="1" t="s">
        <v>664</v>
      </c>
      <c r="T152" s="3">
        <v>44334.706944444442</v>
      </c>
      <c r="U152" s="2" t="s">
        <v>9</v>
      </c>
      <c r="V152" s="2" t="s">
        <v>9</v>
      </c>
    </row>
    <row r="153" spans="1:22" x14ac:dyDescent="0.35">
      <c r="A153" s="4">
        <v>9783827371140</v>
      </c>
      <c r="B153" s="2">
        <v>9783863266516</v>
      </c>
      <c r="C153" t="s">
        <v>532</v>
      </c>
      <c r="D153" t="s">
        <v>77</v>
      </c>
      <c r="E153" t="s">
        <v>652</v>
      </c>
      <c r="F153" t="s">
        <v>9</v>
      </c>
      <c r="G153" s="2">
        <v>840</v>
      </c>
      <c r="H153" s="2" t="s">
        <v>778</v>
      </c>
      <c r="I153" s="5">
        <v>38777</v>
      </c>
      <c r="J153" t="s">
        <v>10</v>
      </c>
      <c r="K153" t="s">
        <v>420</v>
      </c>
      <c r="L153" s="1">
        <v>46.68</v>
      </c>
      <c r="M153" s="1">
        <v>41.11</v>
      </c>
      <c r="N153" s="1">
        <v>205.55</v>
      </c>
      <c r="O153">
        <v>2</v>
      </c>
      <c r="P153" s="1">
        <f t="shared" si="2"/>
        <v>411.1</v>
      </c>
      <c r="Q153" t="s">
        <v>448</v>
      </c>
      <c r="R153" s="1" t="s">
        <v>1144</v>
      </c>
      <c r="S153" s="1" t="s">
        <v>664</v>
      </c>
      <c r="T153" s="3">
        <v>44334.706250000003</v>
      </c>
      <c r="U153" s="2" t="s">
        <v>9</v>
      </c>
      <c r="V153" s="2" t="s">
        <v>9</v>
      </c>
    </row>
    <row r="154" spans="1:22" x14ac:dyDescent="0.35">
      <c r="A154" s="4">
        <v>9783827372154</v>
      </c>
      <c r="B154" s="2">
        <v>9783863267391</v>
      </c>
      <c r="C154" t="s">
        <v>580</v>
      </c>
      <c r="D154" t="s">
        <v>309</v>
      </c>
      <c r="E154" t="s">
        <v>9</v>
      </c>
      <c r="F154" t="s">
        <v>9</v>
      </c>
      <c r="G154" s="2">
        <v>256</v>
      </c>
      <c r="H154" s="2" t="s">
        <v>778</v>
      </c>
      <c r="I154" s="5">
        <v>38777</v>
      </c>
      <c r="J154" t="s">
        <v>10</v>
      </c>
      <c r="K154" t="s">
        <v>420</v>
      </c>
      <c r="L154" s="1">
        <v>23.32</v>
      </c>
      <c r="M154" s="1">
        <v>20.55</v>
      </c>
      <c r="N154" s="1">
        <v>102.75</v>
      </c>
      <c r="O154">
        <v>2</v>
      </c>
      <c r="P154" s="1">
        <f t="shared" si="2"/>
        <v>205.5</v>
      </c>
      <c r="Q154" t="s">
        <v>443</v>
      </c>
      <c r="R154" s="1" t="s">
        <v>1145</v>
      </c>
      <c r="S154" s="1" t="s">
        <v>664</v>
      </c>
      <c r="T154" s="3">
        <v>44334.71875</v>
      </c>
      <c r="U154" s="2" t="s">
        <v>9</v>
      </c>
      <c r="V154" s="2" t="s">
        <v>9</v>
      </c>
    </row>
    <row r="155" spans="1:22" x14ac:dyDescent="0.35">
      <c r="A155" s="4">
        <v>9783827371751</v>
      </c>
      <c r="B155" s="2">
        <v>9783863266219</v>
      </c>
      <c r="C155" t="s">
        <v>730</v>
      </c>
      <c r="D155" t="s">
        <v>75</v>
      </c>
      <c r="E155" t="s">
        <v>9</v>
      </c>
      <c r="F155" t="s">
        <v>9</v>
      </c>
      <c r="G155" s="2">
        <v>368</v>
      </c>
      <c r="H155" s="2" t="s">
        <v>778</v>
      </c>
      <c r="I155" s="5">
        <v>38687</v>
      </c>
      <c r="J155" t="s">
        <v>10</v>
      </c>
      <c r="K155" t="s">
        <v>420</v>
      </c>
      <c r="L155" s="1">
        <v>32.659999999999997</v>
      </c>
      <c r="M155" s="1">
        <v>28.96</v>
      </c>
      <c r="N155" s="1">
        <v>144.80000000000001</v>
      </c>
      <c r="O155">
        <v>2</v>
      </c>
      <c r="P155" s="1">
        <f t="shared" si="2"/>
        <v>289.60000000000002</v>
      </c>
      <c r="Q155" t="s">
        <v>443</v>
      </c>
      <c r="R155" s="1" t="s">
        <v>1146</v>
      </c>
      <c r="S155" s="1" t="s">
        <v>664</v>
      </c>
      <c r="T155" s="3">
        <v>44334.70416666667</v>
      </c>
      <c r="U155" s="2" t="s">
        <v>9</v>
      </c>
      <c r="V155" s="2" t="s">
        <v>9</v>
      </c>
    </row>
    <row r="156" spans="1:22" x14ac:dyDescent="0.35">
      <c r="A156" s="4">
        <v>9783827371614</v>
      </c>
      <c r="B156" s="2">
        <v>9783863265496</v>
      </c>
      <c r="C156" t="s">
        <v>479</v>
      </c>
      <c r="D156" t="s">
        <v>68</v>
      </c>
      <c r="E156" t="s">
        <v>69</v>
      </c>
      <c r="F156" t="s">
        <v>9</v>
      </c>
      <c r="G156" s="2">
        <v>352</v>
      </c>
      <c r="H156" s="2" t="s">
        <v>778</v>
      </c>
      <c r="I156" s="5">
        <v>38564.958333333336</v>
      </c>
      <c r="J156" t="s">
        <v>10</v>
      </c>
      <c r="K156" t="s">
        <v>420</v>
      </c>
      <c r="L156" s="1">
        <v>27.99</v>
      </c>
      <c r="M156" s="1">
        <v>25.22</v>
      </c>
      <c r="N156" s="1">
        <v>126.1</v>
      </c>
      <c r="O156">
        <v>2</v>
      </c>
      <c r="P156" s="1">
        <f t="shared" si="2"/>
        <v>252.2</v>
      </c>
      <c r="Q156" t="s">
        <v>448</v>
      </c>
      <c r="R156" s="1" t="s">
        <v>1147</v>
      </c>
      <c r="S156" s="1" t="s">
        <v>664</v>
      </c>
      <c r="T156" s="3">
        <v>44334.699305555558</v>
      </c>
      <c r="U156" s="2" t="s">
        <v>9</v>
      </c>
      <c r="V156" s="2" t="s">
        <v>9</v>
      </c>
    </row>
    <row r="157" spans="1:22" x14ac:dyDescent="0.35">
      <c r="A157" s="4">
        <v>9783827371591</v>
      </c>
      <c r="B157" s="2">
        <v>9783863265571</v>
      </c>
      <c r="C157" t="s">
        <v>483</v>
      </c>
      <c r="D157" t="s">
        <v>65</v>
      </c>
      <c r="E157" t="s">
        <v>66</v>
      </c>
      <c r="F157" t="s">
        <v>67</v>
      </c>
      <c r="G157" s="2">
        <v>1056</v>
      </c>
      <c r="H157" s="2" t="s">
        <v>778</v>
      </c>
      <c r="I157" s="5">
        <v>38533.958333333336</v>
      </c>
      <c r="J157" t="s">
        <v>10</v>
      </c>
      <c r="K157" t="s">
        <v>420</v>
      </c>
      <c r="L157" s="1">
        <v>56.03</v>
      </c>
      <c r="M157" s="1">
        <v>49.52</v>
      </c>
      <c r="N157" s="1">
        <v>247.60000000000002</v>
      </c>
      <c r="O157">
        <v>2</v>
      </c>
      <c r="P157" s="1">
        <f t="shared" si="2"/>
        <v>495.20000000000005</v>
      </c>
      <c r="Q157" t="s">
        <v>448</v>
      </c>
      <c r="R157" s="1" t="s">
        <v>1148</v>
      </c>
      <c r="S157" s="1" t="s">
        <v>664</v>
      </c>
      <c r="T157" s="3">
        <v>44334.7</v>
      </c>
      <c r="U157" s="2" t="s">
        <v>9</v>
      </c>
      <c r="V157" s="2">
        <v>9783863266714</v>
      </c>
    </row>
    <row r="158" spans="1:22" x14ac:dyDescent="0.35">
      <c r="A158" s="4">
        <v>9783827371430</v>
      </c>
      <c r="B158" s="2">
        <v>9783863266677</v>
      </c>
      <c r="C158" t="s">
        <v>542</v>
      </c>
      <c r="D158" t="s">
        <v>62</v>
      </c>
      <c r="E158" t="s">
        <v>9</v>
      </c>
      <c r="F158" t="s">
        <v>9</v>
      </c>
      <c r="G158" s="2">
        <v>320</v>
      </c>
      <c r="H158" s="2" t="s">
        <v>778</v>
      </c>
      <c r="I158" s="5">
        <v>38472.958333333336</v>
      </c>
      <c r="J158" t="s">
        <v>10</v>
      </c>
      <c r="K158" t="s">
        <v>420</v>
      </c>
      <c r="L158" s="1">
        <v>18.649999999999999</v>
      </c>
      <c r="M158" s="1">
        <v>16.809999999999999</v>
      </c>
      <c r="N158" s="1">
        <v>84.05</v>
      </c>
      <c r="O158">
        <v>2</v>
      </c>
      <c r="P158" s="1">
        <f t="shared" si="2"/>
        <v>168.1</v>
      </c>
      <c r="Q158" t="s">
        <v>443</v>
      </c>
      <c r="R158" s="1" t="s">
        <v>1149</v>
      </c>
      <c r="S158" s="1" t="s">
        <v>664</v>
      </c>
      <c r="T158" s="3">
        <v>44334.706944444442</v>
      </c>
      <c r="U158" s="2" t="s">
        <v>9</v>
      </c>
      <c r="V158" s="2" t="s">
        <v>9</v>
      </c>
    </row>
    <row r="159" spans="1:22" x14ac:dyDescent="0.35">
      <c r="A159" s="4">
        <v>9783827371553</v>
      </c>
      <c r="B159" s="2">
        <v>9783863266370</v>
      </c>
      <c r="C159" t="s">
        <v>523</v>
      </c>
      <c r="D159" t="s">
        <v>60</v>
      </c>
      <c r="E159" t="s">
        <v>9</v>
      </c>
      <c r="F159" t="s">
        <v>9</v>
      </c>
      <c r="G159" s="2">
        <v>352</v>
      </c>
      <c r="H159" s="2" t="s">
        <v>778</v>
      </c>
      <c r="I159" s="5">
        <v>38442.958333333336</v>
      </c>
      <c r="J159" t="s">
        <v>10</v>
      </c>
      <c r="K159" t="s">
        <v>420</v>
      </c>
      <c r="L159" s="1">
        <v>27.99</v>
      </c>
      <c r="M159" s="1">
        <v>25.22</v>
      </c>
      <c r="N159" s="1">
        <v>126.1</v>
      </c>
      <c r="O159">
        <v>2</v>
      </c>
      <c r="P159" s="1">
        <f t="shared" si="2"/>
        <v>252.2</v>
      </c>
      <c r="Q159" t="s">
        <v>443</v>
      </c>
      <c r="R159" s="1" t="s">
        <v>1151</v>
      </c>
      <c r="S159" s="1" t="s">
        <v>664</v>
      </c>
      <c r="T159" s="3">
        <v>44334.705555555556</v>
      </c>
      <c r="U159" s="2" t="s">
        <v>9</v>
      </c>
      <c r="V159" s="2" t="s">
        <v>9</v>
      </c>
    </row>
    <row r="160" spans="1:22" x14ac:dyDescent="0.35">
      <c r="A160" s="4">
        <v>9783827371133</v>
      </c>
      <c r="B160" s="2">
        <v>9783863266509</v>
      </c>
      <c r="C160" t="s">
        <v>532</v>
      </c>
      <c r="D160" t="s">
        <v>56</v>
      </c>
      <c r="E160" t="s">
        <v>57</v>
      </c>
      <c r="F160" t="s">
        <v>9</v>
      </c>
      <c r="G160" s="2">
        <v>864</v>
      </c>
      <c r="H160" s="2" t="s">
        <v>778</v>
      </c>
      <c r="I160" s="5">
        <v>38384</v>
      </c>
      <c r="J160" t="s">
        <v>10</v>
      </c>
      <c r="K160" t="s">
        <v>420</v>
      </c>
      <c r="L160" s="1">
        <v>46.68</v>
      </c>
      <c r="M160" s="1">
        <v>41.11</v>
      </c>
      <c r="N160" s="1">
        <v>205.55</v>
      </c>
      <c r="O160">
        <v>2</v>
      </c>
      <c r="P160" s="1">
        <f t="shared" si="2"/>
        <v>411.1</v>
      </c>
      <c r="Q160" t="s">
        <v>448</v>
      </c>
      <c r="R160" s="1" t="s">
        <v>1152</v>
      </c>
      <c r="S160" s="1" t="s">
        <v>664</v>
      </c>
      <c r="T160" s="3">
        <v>44334.706250000003</v>
      </c>
      <c r="U160" s="2" t="s">
        <v>9</v>
      </c>
      <c r="V160" s="2" t="s">
        <v>9</v>
      </c>
    </row>
    <row r="161" spans="1:22" x14ac:dyDescent="0.35">
      <c r="A161" s="4">
        <v>9783827370969</v>
      </c>
      <c r="B161" s="2">
        <v>9783863266691</v>
      </c>
      <c r="C161" t="s">
        <v>543</v>
      </c>
      <c r="D161" t="s">
        <v>55</v>
      </c>
      <c r="E161" t="s">
        <v>9</v>
      </c>
      <c r="F161" t="s">
        <v>9</v>
      </c>
      <c r="G161" s="2">
        <v>208</v>
      </c>
      <c r="H161" s="2" t="s">
        <v>778</v>
      </c>
      <c r="I161" s="5">
        <v>38353</v>
      </c>
      <c r="J161" t="s">
        <v>10</v>
      </c>
      <c r="K161" t="s">
        <v>420</v>
      </c>
      <c r="L161" s="1">
        <v>23.32</v>
      </c>
      <c r="M161" s="1">
        <v>20.55</v>
      </c>
      <c r="N161" s="1">
        <v>102.75</v>
      </c>
      <c r="O161">
        <v>2</v>
      </c>
      <c r="P161" s="1">
        <f t="shared" si="2"/>
        <v>205.5</v>
      </c>
      <c r="Q161" t="s">
        <v>443</v>
      </c>
      <c r="R161" s="1" t="s">
        <v>1153</v>
      </c>
      <c r="S161" s="1" t="s">
        <v>664</v>
      </c>
      <c r="T161" s="3">
        <v>44334.707638888889</v>
      </c>
      <c r="U161" s="2" t="s">
        <v>9</v>
      </c>
      <c r="V161" s="2" t="s">
        <v>9</v>
      </c>
    </row>
    <row r="162" spans="1:22" x14ac:dyDescent="0.35">
      <c r="A162" s="4">
        <v>9783827370822</v>
      </c>
      <c r="B162" s="2">
        <v>9783863266547</v>
      </c>
      <c r="C162" t="s">
        <v>534</v>
      </c>
      <c r="D162" t="s">
        <v>47</v>
      </c>
      <c r="E162" t="s">
        <v>48</v>
      </c>
      <c r="F162" t="s">
        <v>9</v>
      </c>
      <c r="G162" s="2">
        <v>752</v>
      </c>
      <c r="H162" s="2" t="s">
        <v>778</v>
      </c>
      <c r="I162" s="5">
        <v>38199.958333333336</v>
      </c>
      <c r="J162" t="s">
        <v>10</v>
      </c>
      <c r="K162" t="s">
        <v>420</v>
      </c>
      <c r="L162" s="1">
        <v>46.68</v>
      </c>
      <c r="M162" s="1">
        <v>41.11</v>
      </c>
      <c r="N162" s="1">
        <v>205.55</v>
      </c>
      <c r="O162">
        <v>2</v>
      </c>
      <c r="P162" s="1">
        <f t="shared" si="2"/>
        <v>411.1</v>
      </c>
      <c r="Q162" t="s">
        <v>443</v>
      </c>
      <c r="R162" s="1" t="s">
        <v>1158</v>
      </c>
      <c r="S162" s="1" t="s">
        <v>664</v>
      </c>
      <c r="T162" s="3">
        <v>44334.706944444442</v>
      </c>
      <c r="U162" s="2" t="s">
        <v>9</v>
      </c>
      <c r="V162" s="2" t="s">
        <v>9</v>
      </c>
    </row>
    <row r="163" spans="1:22" x14ac:dyDescent="0.35">
      <c r="A163" s="4">
        <v>9783827370778</v>
      </c>
      <c r="B163" s="2">
        <v>9783863265441</v>
      </c>
      <c r="C163" t="s">
        <v>749</v>
      </c>
      <c r="D163" t="s">
        <v>43</v>
      </c>
      <c r="E163" t="s">
        <v>9</v>
      </c>
      <c r="F163" t="s">
        <v>23</v>
      </c>
      <c r="G163" s="2">
        <v>1040</v>
      </c>
      <c r="H163" s="2" t="s">
        <v>778</v>
      </c>
      <c r="I163" s="5">
        <v>38168.958333333336</v>
      </c>
      <c r="J163" t="s">
        <v>10</v>
      </c>
      <c r="K163" t="s">
        <v>420</v>
      </c>
      <c r="L163" s="1">
        <v>65.37</v>
      </c>
      <c r="M163" s="1">
        <v>56.07</v>
      </c>
      <c r="N163" s="1">
        <v>280.35000000000002</v>
      </c>
      <c r="O163">
        <v>2</v>
      </c>
      <c r="P163" s="1">
        <f t="shared" si="2"/>
        <v>560.70000000000005</v>
      </c>
      <c r="Q163" t="s">
        <v>448</v>
      </c>
      <c r="R163" s="1" t="s">
        <v>1159</v>
      </c>
      <c r="S163" s="1" t="s">
        <v>664</v>
      </c>
      <c r="T163" s="3">
        <v>44334.698611111111</v>
      </c>
      <c r="U163" s="2" t="s">
        <v>9</v>
      </c>
      <c r="V163" s="2" t="s">
        <v>9</v>
      </c>
    </row>
    <row r="164" spans="1:22" x14ac:dyDescent="0.35">
      <c r="A164" s="4">
        <v>9783827370938</v>
      </c>
      <c r="B164" s="2">
        <v>9783863266295</v>
      </c>
      <c r="C164" t="s">
        <v>517</v>
      </c>
      <c r="D164" t="s">
        <v>35</v>
      </c>
      <c r="E164" t="s">
        <v>9</v>
      </c>
      <c r="F164" t="s">
        <v>9</v>
      </c>
      <c r="G164" s="2">
        <v>224</v>
      </c>
      <c r="H164" s="2" t="s">
        <v>778</v>
      </c>
      <c r="I164" s="5">
        <v>38047</v>
      </c>
      <c r="J164" t="s">
        <v>10</v>
      </c>
      <c r="K164" t="s">
        <v>420</v>
      </c>
      <c r="L164" s="1">
        <v>16.78</v>
      </c>
      <c r="M164" s="1">
        <v>14.94</v>
      </c>
      <c r="N164" s="1">
        <v>74.7</v>
      </c>
      <c r="O164">
        <v>2</v>
      </c>
      <c r="P164" s="1">
        <f t="shared" si="2"/>
        <v>149.4</v>
      </c>
      <c r="Q164" t="s">
        <v>443</v>
      </c>
      <c r="R164" s="1" t="s">
        <v>1162</v>
      </c>
      <c r="S164" s="1" t="s">
        <v>664</v>
      </c>
      <c r="T164" s="3">
        <v>44334.704861111109</v>
      </c>
      <c r="U164" s="2" t="s">
        <v>9</v>
      </c>
      <c r="V164" s="2" t="s">
        <v>9</v>
      </c>
    </row>
    <row r="165" spans="1:22" x14ac:dyDescent="0.35">
      <c r="A165" s="4">
        <v>9783827370648</v>
      </c>
      <c r="B165" s="2">
        <v>9783863266394</v>
      </c>
      <c r="C165" t="s">
        <v>524</v>
      </c>
      <c r="D165" t="s">
        <v>33</v>
      </c>
      <c r="E165" t="s">
        <v>9</v>
      </c>
      <c r="F165" t="s">
        <v>34</v>
      </c>
      <c r="G165" s="2">
        <v>880</v>
      </c>
      <c r="H165" s="2" t="s">
        <v>778</v>
      </c>
      <c r="I165" s="5">
        <v>37926</v>
      </c>
      <c r="J165" t="s">
        <v>10</v>
      </c>
      <c r="K165" t="s">
        <v>420</v>
      </c>
      <c r="L165" s="1">
        <v>56.03</v>
      </c>
      <c r="M165" s="1">
        <v>49.52</v>
      </c>
      <c r="N165" s="1">
        <v>247.60000000000002</v>
      </c>
      <c r="O165">
        <v>2</v>
      </c>
      <c r="P165" s="1">
        <f t="shared" si="2"/>
        <v>495.20000000000005</v>
      </c>
      <c r="Q165" t="s">
        <v>448</v>
      </c>
      <c r="R165" s="1" t="s">
        <v>1163</v>
      </c>
      <c r="S165" s="1" t="s">
        <v>664</v>
      </c>
      <c r="T165" s="3">
        <v>44334.705555555556</v>
      </c>
      <c r="U165" s="2" t="s">
        <v>9</v>
      </c>
      <c r="V165" s="2" t="s">
        <v>9</v>
      </c>
    </row>
    <row r="166" spans="1:22" x14ac:dyDescent="0.35">
      <c r="A166" s="4">
        <v>9783827370594</v>
      </c>
      <c r="B166" s="2">
        <v>9783863265533</v>
      </c>
      <c r="C166" t="s">
        <v>481</v>
      </c>
      <c r="D166" t="s">
        <v>31</v>
      </c>
      <c r="E166" t="s">
        <v>32</v>
      </c>
      <c r="F166" t="s">
        <v>9</v>
      </c>
      <c r="G166" s="2">
        <v>464</v>
      </c>
      <c r="H166" s="2" t="s">
        <v>778</v>
      </c>
      <c r="I166" s="5">
        <v>37894.958333333336</v>
      </c>
      <c r="J166" t="s">
        <v>10</v>
      </c>
      <c r="K166" t="s">
        <v>420</v>
      </c>
      <c r="L166" s="1">
        <v>37.340000000000003</v>
      </c>
      <c r="M166" s="1">
        <v>33.64</v>
      </c>
      <c r="N166" s="1">
        <v>168.2</v>
      </c>
      <c r="O166">
        <v>2</v>
      </c>
      <c r="P166" s="1">
        <f t="shared" si="2"/>
        <v>336.4</v>
      </c>
      <c r="Q166" t="s">
        <v>448</v>
      </c>
      <c r="R166" s="1" t="s">
        <v>1164</v>
      </c>
      <c r="S166" s="1" t="s">
        <v>664</v>
      </c>
      <c r="T166" s="3">
        <v>44334.699305555558</v>
      </c>
      <c r="U166" s="2" t="s">
        <v>9</v>
      </c>
      <c r="V166" s="2" t="s">
        <v>9</v>
      </c>
    </row>
    <row r="167" spans="1:22" x14ac:dyDescent="0.35">
      <c r="A167" s="4">
        <v>9783827370358</v>
      </c>
      <c r="B167" s="2">
        <v>9783863265434</v>
      </c>
      <c r="C167" t="s">
        <v>475</v>
      </c>
      <c r="D167" t="s">
        <v>24</v>
      </c>
      <c r="E167" t="s">
        <v>25</v>
      </c>
      <c r="F167" t="s">
        <v>9</v>
      </c>
      <c r="G167" s="2">
        <v>352</v>
      </c>
      <c r="H167" s="2" t="s">
        <v>778</v>
      </c>
      <c r="I167" s="5">
        <v>37591</v>
      </c>
      <c r="J167" t="s">
        <v>10</v>
      </c>
      <c r="K167" t="s">
        <v>420</v>
      </c>
      <c r="L167" s="1">
        <v>32.659999999999997</v>
      </c>
      <c r="M167" s="1">
        <v>28.96</v>
      </c>
      <c r="N167" s="1">
        <v>144.80000000000001</v>
      </c>
      <c r="O167">
        <v>2</v>
      </c>
      <c r="P167" s="1">
        <f t="shared" si="2"/>
        <v>289.60000000000002</v>
      </c>
      <c r="Q167" t="s">
        <v>443</v>
      </c>
      <c r="R167" s="1" t="s">
        <v>1166</v>
      </c>
      <c r="S167" s="1" t="s">
        <v>664</v>
      </c>
      <c r="T167" s="3">
        <v>44334.698611111111</v>
      </c>
      <c r="U167" s="2" t="s">
        <v>9</v>
      </c>
      <c r="V167" s="2" t="s">
        <v>9</v>
      </c>
    </row>
    <row r="168" spans="1:22" x14ac:dyDescent="0.35">
      <c r="A168" s="4">
        <v>9783827370334</v>
      </c>
      <c r="B168" s="2">
        <v>9783863266646</v>
      </c>
      <c r="C168" t="s">
        <v>539</v>
      </c>
      <c r="D168" t="s">
        <v>21</v>
      </c>
      <c r="E168" t="s">
        <v>22</v>
      </c>
      <c r="F168" t="s">
        <v>9</v>
      </c>
      <c r="G168" s="2">
        <v>432</v>
      </c>
      <c r="H168" s="2" t="s">
        <v>778</v>
      </c>
      <c r="I168" s="5">
        <v>37499.958333333336</v>
      </c>
      <c r="J168" t="s">
        <v>10</v>
      </c>
      <c r="K168" t="s">
        <v>420</v>
      </c>
      <c r="L168" s="1">
        <v>27.99</v>
      </c>
      <c r="M168" s="1">
        <v>25.22</v>
      </c>
      <c r="N168" s="1">
        <v>126.1</v>
      </c>
      <c r="O168">
        <v>2</v>
      </c>
      <c r="P168" s="1">
        <f t="shared" si="2"/>
        <v>252.2</v>
      </c>
      <c r="Q168" t="s">
        <v>443</v>
      </c>
      <c r="R168" s="1" t="s">
        <v>1167</v>
      </c>
      <c r="S168" s="1" t="s">
        <v>664</v>
      </c>
      <c r="T168" s="3">
        <v>44334.706944444442</v>
      </c>
      <c r="U168" s="2" t="s">
        <v>9</v>
      </c>
      <c r="V168" s="2" t="s">
        <v>9</v>
      </c>
    </row>
    <row r="172" spans="1:22" x14ac:dyDescent="0.35">
      <c r="L172" s="38" t="s">
        <v>1190</v>
      </c>
      <c r="M172" s="38"/>
      <c r="N172" s="50">
        <f>SUBTOTAL(9,N3:N168)</f>
        <v>32931.249999999956</v>
      </c>
    </row>
    <row r="173" spans="1:22" x14ac:dyDescent="0.35">
      <c r="L173" s="38"/>
      <c r="M173" s="38"/>
      <c r="N173" s="49"/>
    </row>
    <row r="174" spans="1:22" x14ac:dyDescent="0.35">
      <c r="L174" s="38"/>
      <c r="M174" s="38" t="s">
        <v>1173</v>
      </c>
      <c r="N174" s="49">
        <v>250</v>
      </c>
    </row>
  </sheetData>
  <conditionalFormatting sqref="T2:T168">
    <cfRule type="timePeriod" dxfId="3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A0CC-32CB-45D6-B62A-67ECFFB71A3B}">
  <dimension ref="A1:V14"/>
  <sheetViews>
    <sheetView workbookViewId="0">
      <selection activeCell="F12" sqref="F12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&amp;(SUBTOTAL(3,A3:A1969))</f>
        <v>Anzahl Titel: 8</v>
      </c>
      <c r="B1" s="2"/>
      <c r="G1" s="2"/>
      <c r="H1" s="2"/>
      <c r="I1" s="8"/>
      <c r="L1" s="1"/>
      <c r="M1" s="1"/>
      <c r="N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>
        <v>9783868946390</v>
      </c>
      <c r="B3" s="2">
        <v>9783868946406</v>
      </c>
      <c r="C3" t="s">
        <v>752</v>
      </c>
      <c r="D3" t="s">
        <v>753</v>
      </c>
      <c r="E3" t="s">
        <v>9</v>
      </c>
      <c r="F3" t="s">
        <v>102</v>
      </c>
      <c r="G3" s="2">
        <v>0</v>
      </c>
      <c r="H3" s="2" t="s">
        <v>682</v>
      </c>
      <c r="I3" s="5">
        <v>45964</v>
      </c>
      <c r="J3" t="s">
        <v>10</v>
      </c>
      <c r="K3" t="s">
        <v>420</v>
      </c>
      <c r="L3" s="1">
        <v>46.68</v>
      </c>
      <c r="M3" s="1">
        <v>41.11</v>
      </c>
      <c r="N3" s="1">
        <v>205.55</v>
      </c>
      <c r="O3">
        <v>2</v>
      </c>
      <c r="P3" s="1">
        <f>N3*O3</f>
        <v>411.1</v>
      </c>
      <c r="Q3" t="s">
        <v>465</v>
      </c>
      <c r="R3" s="1" t="s">
        <v>787</v>
      </c>
      <c r="S3" s="1" t="s">
        <v>664</v>
      </c>
      <c r="T3" s="3">
        <v>46030</v>
      </c>
      <c r="U3" s="2" t="s">
        <v>9</v>
      </c>
      <c r="V3" s="2" t="s">
        <v>9</v>
      </c>
    </row>
    <row r="4" spans="1:22" x14ac:dyDescent="0.35">
      <c r="A4" s="4">
        <v>9783868944600</v>
      </c>
      <c r="B4" s="2">
        <v>9783863263638</v>
      </c>
      <c r="C4" t="s">
        <v>627</v>
      </c>
      <c r="D4" t="s">
        <v>679</v>
      </c>
      <c r="E4" t="s">
        <v>9</v>
      </c>
      <c r="F4" t="s">
        <v>9</v>
      </c>
      <c r="G4" s="2">
        <v>464</v>
      </c>
      <c r="H4" s="2" t="s">
        <v>778</v>
      </c>
      <c r="I4" s="5">
        <v>45677</v>
      </c>
      <c r="J4" t="s">
        <v>10</v>
      </c>
      <c r="K4" t="s">
        <v>420</v>
      </c>
      <c r="L4" s="1">
        <v>46.68</v>
      </c>
      <c r="M4" s="1">
        <v>41.11</v>
      </c>
      <c r="N4" s="1">
        <v>205.55</v>
      </c>
      <c r="O4">
        <v>2</v>
      </c>
      <c r="P4" s="1">
        <f t="shared" ref="P4:P10" si="0">N4*O4</f>
        <v>411.1</v>
      </c>
      <c r="Q4" t="s">
        <v>465</v>
      </c>
      <c r="R4" s="1" t="s">
        <v>813</v>
      </c>
      <c r="S4" s="1" t="s">
        <v>664</v>
      </c>
      <c r="T4" s="3">
        <v>45755</v>
      </c>
      <c r="U4" s="2" t="s">
        <v>9</v>
      </c>
      <c r="V4" s="2" t="s">
        <v>9</v>
      </c>
    </row>
    <row r="5" spans="1:22" x14ac:dyDescent="0.35">
      <c r="A5" s="4">
        <v>9783868943719</v>
      </c>
      <c r="B5" s="2">
        <v>9783863268718</v>
      </c>
      <c r="C5" t="s">
        <v>507</v>
      </c>
      <c r="D5" t="s">
        <v>378</v>
      </c>
      <c r="E5" t="s">
        <v>379</v>
      </c>
      <c r="F5" t="s">
        <v>9</v>
      </c>
      <c r="G5" s="2">
        <v>1056</v>
      </c>
      <c r="H5" s="2" t="s">
        <v>778</v>
      </c>
      <c r="I5" s="5">
        <v>43405</v>
      </c>
      <c r="J5" t="s">
        <v>10</v>
      </c>
      <c r="K5" t="s">
        <v>420</v>
      </c>
      <c r="L5" s="1">
        <v>46.68</v>
      </c>
      <c r="M5" s="1">
        <v>41.11</v>
      </c>
      <c r="N5" s="1">
        <v>205.55</v>
      </c>
      <c r="O5">
        <v>2</v>
      </c>
      <c r="P5" s="1">
        <f t="shared" si="0"/>
        <v>411.1</v>
      </c>
      <c r="Q5" t="s">
        <v>465</v>
      </c>
      <c r="R5" s="1" t="s">
        <v>944</v>
      </c>
      <c r="S5" s="1" t="s">
        <v>664</v>
      </c>
      <c r="T5" s="3">
        <v>44334.727083333331</v>
      </c>
      <c r="U5" s="2" t="s">
        <v>9</v>
      </c>
      <c r="V5" s="2" t="s">
        <v>9</v>
      </c>
    </row>
    <row r="6" spans="1:22" x14ac:dyDescent="0.35">
      <c r="A6" s="4">
        <v>9783868942507</v>
      </c>
      <c r="B6" s="2">
        <v>9783863267124</v>
      </c>
      <c r="C6" t="s">
        <v>570</v>
      </c>
      <c r="D6" t="s">
        <v>212</v>
      </c>
      <c r="E6" t="s">
        <v>213</v>
      </c>
      <c r="F6" t="s">
        <v>23</v>
      </c>
      <c r="G6" s="2">
        <v>558</v>
      </c>
      <c r="H6" s="2" t="s">
        <v>778</v>
      </c>
      <c r="I6" s="5">
        <v>41759.958333333336</v>
      </c>
      <c r="J6" t="s">
        <v>10</v>
      </c>
      <c r="K6" t="s">
        <v>420</v>
      </c>
      <c r="L6" s="1">
        <v>32.659999999999997</v>
      </c>
      <c r="M6" s="1">
        <v>28.96</v>
      </c>
      <c r="N6" s="1">
        <v>144.80000000000001</v>
      </c>
      <c r="O6">
        <v>2</v>
      </c>
      <c r="P6" s="1">
        <f t="shared" si="0"/>
        <v>289.60000000000002</v>
      </c>
      <c r="Q6" t="s">
        <v>465</v>
      </c>
      <c r="R6" s="1" t="s">
        <v>1001</v>
      </c>
      <c r="S6" s="1" t="s">
        <v>664</v>
      </c>
      <c r="T6" s="3">
        <v>44334.710416666669</v>
      </c>
      <c r="U6" s="2">
        <v>9783863261108</v>
      </c>
      <c r="V6" s="2" t="s">
        <v>9</v>
      </c>
    </row>
    <row r="7" spans="1:22" x14ac:dyDescent="0.35">
      <c r="A7" s="4">
        <v>9783868941821</v>
      </c>
      <c r="B7" s="2">
        <v>9783863267087</v>
      </c>
      <c r="C7" t="s">
        <v>513</v>
      </c>
      <c r="D7" t="s">
        <v>302</v>
      </c>
      <c r="E7" t="s">
        <v>303</v>
      </c>
      <c r="F7" t="s">
        <v>34</v>
      </c>
      <c r="G7" s="2">
        <v>416</v>
      </c>
      <c r="H7" s="2" t="s">
        <v>778</v>
      </c>
      <c r="I7" s="5">
        <v>41592</v>
      </c>
      <c r="J7" t="s">
        <v>10</v>
      </c>
      <c r="K7" t="s">
        <v>420</v>
      </c>
      <c r="L7" s="1">
        <v>25.19</v>
      </c>
      <c r="M7" s="1">
        <v>23.36</v>
      </c>
      <c r="N7" s="1">
        <v>116.8</v>
      </c>
      <c r="O7">
        <v>2</v>
      </c>
      <c r="P7" s="1">
        <f t="shared" si="0"/>
        <v>233.6</v>
      </c>
      <c r="Q7" t="s">
        <v>465</v>
      </c>
      <c r="R7" s="1" t="s">
        <v>1023</v>
      </c>
      <c r="S7" s="1" t="s">
        <v>664</v>
      </c>
      <c r="T7" s="3">
        <v>44334.710416666669</v>
      </c>
      <c r="U7" s="2" t="s">
        <v>9</v>
      </c>
      <c r="V7" s="2" t="s">
        <v>9</v>
      </c>
    </row>
    <row r="8" spans="1:22" x14ac:dyDescent="0.35">
      <c r="A8" s="4">
        <v>9783868942019</v>
      </c>
      <c r="B8" s="2">
        <v>9783863265236</v>
      </c>
      <c r="C8" t="s">
        <v>464</v>
      </c>
      <c r="D8" t="s">
        <v>271</v>
      </c>
      <c r="E8" t="s">
        <v>272</v>
      </c>
      <c r="F8" t="s">
        <v>9</v>
      </c>
      <c r="G8" s="2">
        <v>192</v>
      </c>
      <c r="H8" s="2" t="s">
        <v>778</v>
      </c>
      <c r="I8" s="5">
        <v>41517.958333333336</v>
      </c>
      <c r="J8" t="s">
        <v>10</v>
      </c>
      <c r="K8" t="s">
        <v>420</v>
      </c>
      <c r="L8" s="1">
        <v>23.32</v>
      </c>
      <c r="M8" s="1">
        <v>20.55</v>
      </c>
      <c r="N8" s="1">
        <v>102.75</v>
      </c>
      <c r="O8">
        <v>2</v>
      </c>
      <c r="P8" s="1">
        <f t="shared" si="0"/>
        <v>205.5</v>
      </c>
      <c r="Q8" t="s">
        <v>465</v>
      </c>
      <c r="R8" s="1" t="s">
        <v>1027</v>
      </c>
      <c r="S8" s="1" t="s">
        <v>664</v>
      </c>
      <c r="T8" s="3">
        <v>44334.697222222225</v>
      </c>
      <c r="U8" s="2" t="s">
        <v>9</v>
      </c>
      <c r="V8" s="2" t="s">
        <v>9</v>
      </c>
    </row>
    <row r="9" spans="1:22" x14ac:dyDescent="0.35">
      <c r="A9" s="4">
        <v>9783868940480</v>
      </c>
      <c r="B9" s="2">
        <v>9783863265939</v>
      </c>
      <c r="C9" t="s">
        <v>501</v>
      </c>
      <c r="D9" t="s">
        <v>44</v>
      </c>
      <c r="E9" t="s">
        <v>9</v>
      </c>
      <c r="F9" t="s">
        <v>23</v>
      </c>
      <c r="G9" s="2">
        <v>208</v>
      </c>
      <c r="H9" s="2" t="s">
        <v>778</v>
      </c>
      <c r="I9" s="5">
        <v>40724.958333333336</v>
      </c>
      <c r="J9" t="s">
        <v>10</v>
      </c>
      <c r="K9" t="s">
        <v>420</v>
      </c>
      <c r="L9" s="1">
        <v>23.32</v>
      </c>
      <c r="M9" s="1">
        <v>20.55</v>
      </c>
      <c r="N9" s="1">
        <v>102.75</v>
      </c>
      <c r="O9">
        <v>2</v>
      </c>
      <c r="P9" s="1">
        <f t="shared" si="0"/>
        <v>205.5</v>
      </c>
      <c r="Q9" t="s">
        <v>465</v>
      </c>
      <c r="R9" s="1" t="s">
        <v>1082</v>
      </c>
      <c r="S9" s="1" t="s">
        <v>664</v>
      </c>
      <c r="T9" s="3">
        <v>44334.703472222223</v>
      </c>
      <c r="U9" s="2" t="s">
        <v>9</v>
      </c>
      <c r="V9" s="2" t="s">
        <v>9</v>
      </c>
    </row>
    <row r="10" spans="1:22" x14ac:dyDescent="0.35">
      <c r="A10" s="4">
        <v>9783868940886</v>
      </c>
      <c r="B10" s="2">
        <v>9783863267339</v>
      </c>
      <c r="C10" t="s">
        <v>577</v>
      </c>
      <c r="D10" t="s">
        <v>72</v>
      </c>
      <c r="E10" t="s">
        <v>9</v>
      </c>
      <c r="F10" t="s">
        <v>23</v>
      </c>
      <c r="G10" s="2">
        <v>1168</v>
      </c>
      <c r="H10" s="2" t="s">
        <v>778</v>
      </c>
      <c r="I10" s="5">
        <v>40329.958333333336</v>
      </c>
      <c r="J10" t="s">
        <v>10</v>
      </c>
      <c r="K10" t="s">
        <v>420</v>
      </c>
      <c r="L10" s="1">
        <v>37.340000000000003</v>
      </c>
      <c r="M10" s="1">
        <v>29.9</v>
      </c>
      <c r="N10" s="1">
        <v>149.5</v>
      </c>
      <c r="O10">
        <v>2</v>
      </c>
      <c r="P10" s="1">
        <f t="shared" si="0"/>
        <v>299</v>
      </c>
      <c r="Q10" t="s">
        <v>465</v>
      </c>
      <c r="R10" s="1" t="s">
        <v>1100</v>
      </c>
      <c r="S10" s="1" t="s">
        <v>664</v>
      </c>
      <c r="T10" s="3">
        <v>45021.669444444444</v>
      </c>
      <c r="U10" s="2" t="s">
        <v>9</v>
      </c>
      <c r="V10" s="2" t="s">
        <v>9</v>
      </c>
    </row>
    <row r="14" spans="1:22" x14ac:dyDescent="0.35">
      <c r="N14" s="1">
        <f>SUBTOTAL(9,N3:N10)</f>
        <v>1233.25</v>
      </c>
    </row>
  </sheetData>
  <conditionalFormatting sqref="T2:T10">
    <cfRule type="timePeriod" dxfId="2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0723-DBA2-455B-B3A0-123E489A0A25}">
  <dimension ref="A1:V29"/>
  <sheetViews>
    <sheetView workbookViewId="0">
      <selection activeCell="N30" sqref="N30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21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11">
        <v>9783868944839</v>
      </c>
      <c r="B3" s="12">
        <v>9783868944853</v>
      </c>
      <c r="C3" s="13" t="s">
        <v>693</v>
      </c>
      <c r="D3" s="13" t="s">
        <v>694</v>
      </c>
      <c r="E3" s="13" t="s">
        <v>695</v>
      </c>
      <c r="F3" s="13" t="s">
        <v>173</v>
      </c>
      <c r="G3" s="12">
        <v>0</v>
      </c>
      <c r="H3" s="12" t="s">
        <v>682</v>
      </c>
      <c r="I3" s="14">
        <v>46098</v>
      </c>
      <c r="J3" s="13" t="s">
        <v>10</v>
      </c>
      <c r="K3" s="13" t="s">
        <v>420</v>
      </c>
      <c r="L3" s="15">
        <v>58.83</v>
      </c>
      <c r="M3" s="15">
        <v>47.65</v>
      </c>
      <c r="N3" s="15">
        <v>238.25</v>
      </c>
      <c r="O3" s="13">
        <v>2</v>
      </c>
      <c r="P3" s="15">
        <f>N3*O3</f>
        <v>476.5</v>
      </c>
      <c r="Q3" s="13" t="s">
        <v>431</v>
      </c>
      <c r="R3" s="15" t="s">
        <v>780</v>
      </c>
      <c r="S3" s="15" t="s">
        <v>664</v>
      </c>
      <c r="T3" s="16">
        <v>46107</v>
      </c>
      <c r="U3" s="12" t="s">
        <v>9</v>
      </c>
      <c r="V3" s="17" t="s">
        <v>9</v>
      </c>
    </row>
    <row r="4" spans="1:22" x14ac:dyDescent="0.35">
      <c r="A4" s="18" t="s">
        <v>772</v>
      </c>
      <c r="B4" s="19">
        <v>9783868946857</v>
      </c>
      <c r="C4" s="20" t="s">
        <v>706</v>
      </c>
      <c r="D4" s="20" t="s">
        <v>773</v>
      </c>
      <c r="E4" s="20" t="s">
        <v>9</v>
      </c>
      <c r="F4" s="20" t="s">
        <v>84</v>
      </c>
      <c r="G4" s="19" t="s">
        <v>9</v>
      </c>
      <c r="H4" s="19" t="s">
        <v>682</v>
      </c>
      <c r="I4" s="21">
        <v>46096</v>
      </c>
      <c r="J4" s="20" t="s">
        <v>10</v>
      </c>
      <c r="K4" s="20" t="s">
        <v>420</v>
      </c>
      <c r="L4" s="22">
        <v>46.68</v>
      </c>
      <c r="M4" s="22">
        <v>37.369999999999997</v>
      </c>
      <c r="N4" s="22">
        <v>186.85</v>
      </c>
      <c r="O4" s="20">
        <v>2</v>
      </c>
      <c r="P4" s="15">
        <f t="shared" ref="P4:P23" si="0">N4*O4</f>
        <v>373.7</v>
      </c>
      <c r="Q4" s="20" t="s">
        <v>443</v>
      </c>
      <c r="R4" s="22" t="s">
        <v>781</v>
      </c>
      <c r="S4" s="22" t="s">
        <v>664</v>
      </c>
      <c r="T4" s="23">
        <v>46085</v>
      </c>
      <c r="U4" s="19" t="s">
        <v>9</v>
      </c>
      <c r="V4" s="24" t="s">
        <v>9</v>
      </c>
    </row>
    <row r="5" spans="1:22" x14ac:dyDescent="0.35">
      <c r="A5" s="11">
        <v>9783868946611</v>
      </c>
      <c r="B5" s="12">
        <v>9783868946604</v>
      </c>
      <c r="C5" s="13" t="s">
        <v>750</v>
      </c>
      <c r="D5" s="13" t="s">
        <v>751</v>
      </c>
      <c r="E5" s="13" t="s">
        <v>9</v>
      </c>
      <c r="F5" s="13" t="s">
        <v>84</v>
      </c>
      <c r="G5" s="12">
        <v>0</v>
      </c>
      <c r="H5" s="12" t="s">
        <v>682</v>
      </c>
      <c r="I5" s="14">
        <v>46078</v>
      </c>
      <c r="J5" s="13" t="s">
        <v>10</v>
      </c>
      <c r="K5" s="13" t="s">
        <v>420</v>
      </c>
      <c r="L5" s="15">
        <v>37.369999999999997</v>
      </c>
      <c r="M5" s="15">
        <v>33.61</v>
      </c>
      <c r="N5" s="15">
        <v>168.05</v>
      </c>
      <c r="O5" s="13">
        <v>2</v>
      </c>
      <c r="P5" s="15">
        <f t="shared" si="0"/>
        <v>336.1</v>
      </c>
      <c r="Q5" s="13" t="s">
        <v>443</v>
      </c>
      <c r="R5" s="15" t="s">
        <v>782</v>
      </c>
      <c r="S5" s="15" t="s">
        <v>664</v>
      </c>
      <c r="T5" s="16">
        <v>46030</v>
      </c>
      <c r="U5" s="12" t="s">
        <v>9</v>
      </c>
      <c r="V5" s="17" t="s">
        <v>9</v>
      </c>
    </row>
    <row r="6" spans="1:22" x14ac:dyDescent="0.35">
      <c r="A6" s="18" t="s">
        <v>770</v>
      </c>
      <c r="B6" s="19">
        <v>9783868946765</v>
      </c>
      <c r="C6" s="20" t="s">
        <v>763</v>
      </c>
      <c r="D6" s="20" t="s">
        <v>771</v>
      </c>
      <c r="E6" s="20" t="s">
        <v>9</v>
      </c>
      <c r="F6" s="20" t="s">
        <v>84</v>
      </c>
      <c r="G6" s="19" t="s">
        <v>9</v>
      </c>
      <c r="H6" s="19" t="s">
        <v>682</v>
      </c>
      <c r="I6" s="21">
        <v>46007</v>
      </c>
      <c r="J6" s="20" t="s">
        <v>10</v>
      </c>
      <c r="K6" s="20" t="s">
        <v>420</v>
      </c>
      <c r="L6" s="22">
        <v>56.03</v>
      </c>
      <c r="M6" s="22">
        <v>41.11</v>
      </c>
      <c r="N6" s="22">
        <v>205.55</v>
      </c>
      <c r="O6" s="20">
        <v>2</v>
      </c>
      <c r="P6" s="15">
        <f t="shared" si="0"/>
        <v>411.1</v>
      </c>
      <c r="Q6" s="20" t="s">
        <v>422</v>
      </c>
      <c r="R6" s="22" t="s">
        <v>783</v>
      </c>
      <c r="S6" s="22" t="s">
        <v>664</v>
      </c>
      <c r="T6" s="23">
        <v>46030</v>
      </c>
      <c r="U6" s="19" t="s">
        <v>9</v>
      </c>
      <c r="V6" s="24" t="s">
        <v>9</v>
      </c>
    </row>
    <row r="7" spans="1:22" x14ac:dyDescent="0.35">
      <c r="A7" s="11" t="s">
        <v>767</v>
      </c>
      <c r="B7" s="12">
        <v>9783868946659</v>
      </c>
      <c r="C7" s="13" t="s">
        <v>768</v>
      </c>
      <c r="D7" s="13" t="s">
        <v>769</v>
      </c>
      <c r="E7" s="13" t="s">
        <v>9</v>
      </c>
      <c r="F7" s="13" t="s">
        <v>84</v>
      </c>
      <c r="G7" s="12" t="s">
        <v>9</v>
      </c>
      <c r="H7" s="12" t="s">
        <v>682</v>
      </c>
      <c r="I7" s="14">
        <v>45999</v>
      </c>
      <c r="J7" s="13" t="s">
        <v>10</v>
      </c>
      <c r="K7" s="13" t="s">
        <v>420</v>
      </c>
      <c r="L7" s="15">
        <v>18.649999999999999</v>
      </c>
      <c r="M7" s="15">
        <v>14.94</v>
      </c>
      <c r="N7" s="15">
        <v>74.7</v>
      </c>
      <c r="O7" s="13">
        <v>2</v>
      </c>
      <c r="P7" s="15">
        <f t="shared" si="0"/>
        <v>149.4</v>
      </c>
      <c r="Q7" s="13" t="s">
        <v>422</v>
      </c>
      <c r="R7" s="15" t="s">
        <v>784</v>
      </c>
      <c r="S7" s="15" t="s">
        <v>664</v>
      </c>
      <c r="T7" s="16">
        <v>46030</v>
      </c>
      <c r="U7" s="12" t="s">
        <v>9</v>
      </c>
      <c r="V7" s="17" t="s">
        <v>9</v>
      </c>
    </row>
    <row r="8" spans="1:22" x14ac:dyDescent="0.35">
      <c r="A8" s="18">
        <v>9783868945621</v>
      </c>
      <c r="B8" s="19">
        <v>9783868945638</v>
      </c>
      <c r="C8" s="20" t="s">
        <v>703</v>
      </c>
      <c r="D8" s="20" t="s">
        <v>704</v>
      </c>
      <c r="E8" s="20" t="s">
        <v>705</v>
      </c>
      <c r="F8" s="20" t="s">
        <v>220</v>
      </c>
      <c r="G8" s="19">
        <v>0</v>
      </c>
      <c r="H8" s="19" t="s">
        <v>682</v>
      </c>
      <c r="I8" s="21">
        <v>45981</v>
      </c>
      <c r="J8" s="20" t="s">
        <v>10</v>
      </c>
      <c r="K8" s="20" t="s">
        <v>420</v>
      </c>
      <c r="L8" s="22">
        <v>56.03</v>
      </c>
      <c r="M8" s="22">
        <v>44.85</v>
      </c>
      <c r="N8" s="22">
        <v>224.25</v>
      </c>
      <c r="O8" s="20">
        <v>2</v>
      </c>
      <c r="P8" s="15">
        <f t="shared" si="0"/>
        <v>448.5</v>
      </c>
      <c r="Q8" s="20" t="s">
        <v>431</v>
      </c>
      <c r="R8" s="22" t="s">
        <v>785</v>
      </c>
      <c r="S8" s="22" t="s">
        <v>664</v>
      </c>
      <c r="T8" s="23">
        <v>46030</v>
      </c>
      <c r="U8" s="19" t="s">
        <v>9</v>
      </c>
      <c r="V8" s="24" t="s">
        <v>9</v>
      </c>
    </row>
    <row r="9" spans="1:22" x14ac:dyDescent="0.35">
      <c r="A9" s="11">
        <v>9783868946260</v>
      </c>
      <c r="B9" s="12">
        <v>9783868946253</v>
      </c>
      <c r="C9" s="13" t="s">
        <v>745</v>
      </c>
      <c r="D9" s="13" t="s">
        <v>754</v>
      </c>
      <c r="E9" s="13" t="s">
        <v>9</v>
      </c>
      <c r="F9" s="13" t="s">
        <v>84</v>
      </c>
      <c r="G9" s="12">
        <v>0</v>
      </c>
      <c r="H9" s="12" t="s">
        <v>682</v>
      </c>
      <c r="I9" s="14">
        <v>45967</v>
      </c>
      <c r="J9" s="13" t="s">
        <v>10</v>
      </c>
      <c r="K9" s="13" t="s">
        <v>420</v>
      </c>
      <c r="L9" s="15">
        <v>18.649999999999999</v>
      </c>
      <c r="M9" s="15">
        <v>14.94</v>
      </c>
      <c r="N9" s="15">
        <v>74.7</v>
      </c>
      <c r="O9" s="13">
        <v>2</v>
      </c>
      <c r="P9" s="15">
        <f t="shared" si="0"/>
        <v>149.4</v>
      </c>
      <c r="Q9" s="13" t="s">
        <v>422</v>
      </c>
      <c r="R9" s="15" t="s">
        <v>786</v>
      </c>
      <c r="S9" s="15" t="s">
        <v>664</v>
      </c>
      <c r="T9" s="16">
        <v>46030</v>
      </c>
      <c r="U9" s="12" t="s">
        <v>9</v>
      </c>
      <c r="V9" s="17" t="s">
        <v>9</v>
      </c>
    </row>
    <row r="10" spans="1:22" x14ac:dyDescent="0.35">
      <c r="A10" s="18">
        <v>9783868946390</v>
      </c>
      <c r="B10" s="19">
        <v>9783868946406</v>
      </c>
      <c r="C10" s="20" t="s">
        <v>752</v>
      </c>
      <c r="D10" s="20" t="s">
        <v>753</v>
      </c>
      <c r="E10" s="20" t="s">
        <v>9</v>
      </c>
      <c r="F10" s="20" t="s">
        <v>102</v>
      </c>
      <c r="G10" s="19">
        <v>0</v>
      </c>
      <c r="H10" s="19" t="s">
        <v>682</v>
      </c>
      <c r="I10" s="21">
        <v>45964</v>
      </c>
      <c r="J10" s="20" t="s">
        <v>10</v>
      </c>
      <c r="K10" s="20" t="s">
        <v>420</v>
      </c>
      <c r="L10" s="22">
        <v>46.68</v>
      </c>
      <c r="M10" s="22">
        <v>41.11</v>
      </c>
      <c r="N10" s="22">
        <v>205.55</v>
      </c>
      <c r="O10" s="20">
        <v>2</v>
      </c>
      <c r="P10" s="15">
        <f t="shared" si="0"/>
        <v>411.1</v>
      </c>
      <c r="Q10" s="20" t="s">
        <v>465</v>
      </c>
      <c r="R10" s="22" t="s">
        <v>787</v>
      </c>
      <c r="S10" s="22" t="s">
        <v>664</v>
      </c>
      <c r="T10" s="23">
        <v>46030</v>
      </c>
      <c r="U10" s="19" t="s">
        <v>9</v>
      </c>
      <c r="V10" s="24" t="s">
        <v>9</v>
      </c>
    </row>
    <row r="11" spans="1:22" x14ac:dyDescent="0.35">
      <c r="A11" s="11">
        <v>9783868946031</v>
      </c>
      <c r="B11" s="12">
        <v>9783868946048</v>
      </c>
      <c r="C11" s="13" t="s">
        <v>709</v>
      </c>
      <c r="D11" s="13" t="s">
        <v>710</v>
      </c>
      <c r="E11" s="13" t="s">
        <v>9</v>
      </c>
      <c r="F11" s="13" t="s">
        <v>84</v>
      </c>
      <c r="G11" s="12">
        <v>0</v>
      </c>
      <c r="H11" s="12" t="s">
        <v>682</v>
      </c>
      <c r="I11" s="14">
        <v>45928.958333333336</v>
      </c>
      <c r="J11" s="13" t="s">
        <v>10</v>
      </c>
      <c r="K11" s="13" t="s">
        <v>420</v>
      </c>
      <c r="L11" s="15">
        <v>26.12</v>
      </c>
      <c r="M11" s="15">
        <v>21.49</v>
      </c>
      <c r="N11" s="15">
        <v>107.44999999999999</v>
      </c>
      <c r="O11" s="13">
        <v>2</v>
      </c>
      <c r="P11" s="15">
        <f t="shared" si="0"/>
        <v>214.89999999999998</v>
      </c>
      <c r="Q11" s="13" t="s">
        <v>431</v>
      </c>
      <c r="R11" s="15" t="s">
        <v>789</v>
      </c>
      <c r="S11" s="15" t="s">
        <v>664</v>
      </c>
      <c r="T11" s="16">
        <v>45925</v>
      </c>
      <c r="U11" s="12" t="s">
        <v>9</v>
      </c>
      <c r="V11" s="17" t="s">
        <v>9</v>
      </c>
    </row>
    <row r="12" spans="1:22" x14ac:dyDescent="0.35">
      <c r="A12" s="18">
        <v>9783868945966</v>
      </c>
      <c r="B12" s="19">
        <v>9783868945959</v>
      </c>
      <c r="C12" s="20" t="s">
        <v>655</v>
      </c>
      <c r="D12" s="20" t="s">
        <v>758</v>
      </c>
      <c r="E12" s="20" t="s">
        <v>9</v>
      </c>
      <c r="F12" s="20" t="s">
        <v>84</v>
      </c>
      <c r="G12" s="19">
        <v>0</v>
      </c>
      <c r="H12" s="19" t="s">
        <v>682</v>
      </c>
      <c r="I12" s="21">
        <v>45928.958333333336</v>
      </c>
      <c r="J12" s="20" t="s">
        <v>10</v>
      </c>
      <c r="K12" s="20" t="s">
        <v>420</v>
      </c>
      <c r="L12" s="22">
        <v>18.649999999999999</v>
      </c>
      <c r="M12" s="22">
        <v>16.809999999999999</v>
      </c>
      <c r="N12" s="22">
        <v>84.05</v>
      </c>
      <c r="O12" s="20">
        <v>2</v>
      </c>
      <c r="P12" s="15">
        <f t="shared" si="0"/>
        <v>168.1</v>
      </c>
      <c r="Q12" s="20" t="s">
        <v>422</v>
      </c>
      <c r="R12" s="22" t="s">
        <v>790</v>
      </c>
      <c r="S12" s="22" t="s">
        <v>664</v>
      </c>
      <c r="T12" s="23">
        <v>46030</v>
      </c>
      <c r="U12" s="19" t="s">
        <v>9</v>
      </c>
      <c r="V12" s="24" t="s">
        <v>9</v>
      </c>
    </row>
    <row r="13" spans="1:22" x14ac:dyDescent="0.35">
      <c r="A13" s="11">
        <v>9783868945997</v>
      </c>
      <c r="B13" s="12">
        <v>9783868946000</v>
      </c>
      <c r="C13" s="13" t="s">
        <v>676</v>
      </c>
      <c r="D13" s="13" t="s">
        <v>762</v>
      </c>
      <c r="E13" s="13" t="s">
        <v>9</v>
      </c>
      <c r="F13" s="13" t="s">
        <v>84</v>
      </c>
      <c r="G13" s="12">
        <v>0</v>
      </c>
      <c r="H13" s="12" t="s">
        <v>682</v>
      </c>
      <c r="I13" s="14">
        <v>45928.958333333336</v>
      </c>
      <c r="J13" s="13" t="s">
        <v>10</v>
      </c>
      <c r="K13" s="13" t="s">
        <v>420</v>
      </c>
      <c r="L13" s="15">
        <v>18.649999999999999</v>
      </c>
      <c r="M13" s="15">
        <v>16.809999999999999</v>
      </c>
      <c r="N13" s="15">
        <v>84.05</v>
      </c>
      <c r="O13" s="13">
        <v>2</v>
      </c>
      <c r="P13" s="15">
        <f t="shared" si="0"/>
        <v>168.1</v>
      </c>
      <c r="Q13" s="13" t="s">
        <v>422</v>
      </c>
      <c r="R13" s="15" t="s">
        <v>791</v>
      </c>
      <c r="S13" s="15" t="s">
        <v>664</v>
      </c>
      <c r="T13" s="16">
        <v>46030</v>
      </c>
      <c r="U13" s="12" t="s">
        <v>9</v>
      </c>
      <c r="V13" s="17" t="s">
        <v>9</v>
      </c>
    </row>
    <row r="14" spans="1:22" x14ac:dyDescent="0.35">
      <c r="A14" s="18">
        <v>9783868945973</v>
      </c>
      <c r="B14" s="19">
        <v>9783868945980</v>
      </c>
      <c r="C14" s="20" t="s">
        <v>684</v>
      </c>
      <c r="D14" s="20" t="s">
        <v>759</v>
      </c>
      <c r="E14" s="20" t="s">
        <v>9</v>
      </c>
      <c r="F14" s="20" t="s">
        <v>84</v>
      </c>
      <c r="G14" s="19">
        <v>220</v>
      </c>
      <c r="H14" s="19" t="s">
        <v>682</v>
      </c>
      <c r="I14" s="21">
        <v>45928.958333333336</v>
      </c>
      <c r="J14" s="20" t="s">
        <v>10</v>
      </c>
      <c r="K14" s="20" t="s">
        <v>420</v>
      </c>
      <c r="L14" s="22">
        <v>18.649999999999999</v>
      </c>
      <c r="M14" s="22">
        <v>16.809999999999999</v>
      </c>
      <c r="N14" s="22">
        <v>84.05</v>
      </c>
      <c r="O14" s="20">
        <v>2</v>
      </c>
      <c r="P14" s="15">
        <f t="shared" si="0"/>
        <v>168.1</v>
      </c>
      <c r="Q14" s="20" t="s">
        <v>422</v>
      </c>
      <c r="R14" s="22" t="s">
        <v>788</v>
      </c>
      <c r="S14" s="22" t="s">
        <v>664</v>
      </c>
      <c r="T14" s="23">
        <v>45918</v>
      </c>
      <c r="U14" s="19" t="s">
        <v>9</v>
      </c>
      <c r="V14" s="24" t="s">
        <v>9</v>
      </c>
    </row>
    <row r="15" spans="1:22" x14ac:dyDescent="0.35">
      <c r="A15" s="11">
        <v>9783868944518</v>
      </c>
      <c r="B15" s="12">
        <v>9783868945904</v>
      </c>
      <c r="C15" s="13" t="s">
        <v>609</v>
      </c>
      <c r="D15" s="13" t="s">
        <v>334</v>
      </c>
      <c r="E15" s="13" t="s">
        <v>9</v>
      </c>
      <c r="F15" s="13" t="s">
        <v>99</v>
      </c>
      <c r="G15" s="12">
        <v>1824</v>
      </c>
      <c r="H15" s="12" t="s">
        <v>682</v>
      </c>
      <c r="I15" s="14">
        <v>45914.958333333336</v>
      </c>
      <c r="J15" s="13" t="s">
        <v>10</v>
      </c>
      <c r="K15" s="13" t="s">
        <v>420</v>
      </c>
      <c r="L15" s="15">
        <v>102.76</v>
      </c>
      <c r="M15" s="15">
        <v>74.760000000000005</v>
      </c>
      <c r="N15" s="15">
        <v>373.8</v>
      </c>
      <c r="O15" s="13">
        <v>2</v>
      </c>
      <c r="P15" s="15">
        <f t="shared" si="0"/>
        <v>747.6</v>
      </c>
      <c r="Q15" s="13" t="s">
        <v>419</v>
      </c>
      <c r="R15" s="15" t="s">
        <v>792</v>
      </c>
      <c r="S15" s="15" t="s">
        <v>664</v>
      </c>
      <c r="T15" s="16">
        <v>45918</v>
      </c>
      <c r="U15" s="12" t="s">
        <v>9</v>
      </c>
      <c r="V15" s="17" t="s">
        <v>9</v>
      </c>
    </row>
    <row r="16" spans="1:22" x14ac:dyDescent="0.35">
      <c r="A16" s="18">
        <v>9783868944587</v>
      </c>
      <c r="B16" s="19">
        <v>9783868946383</v>
      </c>
      <c r="C16" s="20" t="s">
        <v>670</v>
      </c>
      <c r="D16" s="20" t="s">
        <v>757</v>
      </c>
      <c r="E16" s="20" t="s">
        <v>9</v>
      </c>
      <c r="F16" s="20" t="s">
        <v>140</v>
      </c>
      <c r="G16" s="19">
        <v>560</v>
      </c>
      <c r="H16" s="19" t="s">
        <v>682</v>
      </c>
      <c r="I16" s="21">
        <v>45909.958333333336</v>
      </c>
      <c r="J16" s="20" t="s">
        <v>10</v>
      </c>
      <c r="K16" s="20" t="s">
        <v>420</v>
      </c>
      <c r="L16" s="22">
        <v>56.03</v>
      </c>
      <c r="M16" s="22">
        <v>49.52</v>
      </c>
      <c r="N16" s="22">
        <v>247.60000000000002</v>
      </c>
      <c r="O16" s="20">
        <v>2</v>
      </c>
      <c r="P16" s="15">
        <f t="shared" si="0"/>
        <v>495.20000000000005</v>
      </c>
      <c r="Q16" s="20" t="s">
        <v>443</v>
      </c>
      <c r="R16" s="22" t="s">
        <v>793</v>
      </c>
      <c r="S16" s="22" t="s">
        <v>664</v>
      </c>
      <c r="T16" s="23">
        <v>46030</v>
      </c>
      <c r="U16" s="19" t="s">
        <v>9</v>
      </c>
      <c r="V16" s="24" t="s">
        <v>9</v>
      </c>
    </row>
    <row r="17" spans="1:22" x14ac:dyDescent="0.35">
      <c r="A17" s="11">
        <v>9783868946192</v>
      </c>
      <c r="B17" s="12">
        <v>9783868946208</v>
      </c>
      <c r="C17" s="13" t="s">
        <v>691</v>
      </c>
      <c r="D17" s="13" t="s">
        <v>755</v>
      </c>
      <c r="E17" s="13" t="s">
        <v>756</v>
      </c>
      <c r="F17" s="13" t="s">
        <v>84</v>
      </c>
      <c r="G17" s="12">
        <v>0</v>
      </c>
      <c r="H17" s="12" t="s">
        <v>682</v>
      </c>
      <c r="I17" s="14">
        <v>45903.958333333336</v>
      </c>
      <c r="J17" s="13" t="s">
        <v>10</v>
      </c>
      <c r="K17" s="13" t="s">
        <v>420</v>
      </c>
      <c r="L17" s="15">
        <v>56.03</v>
      </c>
      <c r="M17" s="15">
        <v>49.52</v>
      </c>
      <c r="N17" s="15">
        <v>247.60000000000002</v>
      </c>
      <c r="O17" s="13">
        <v>2</v>
      </c>
      <c r="P17" s="15">
        <f t="shared" si="0"/>
        <v>495.20000000000005</v>
      </c>
      <c r="Q17" s="13" t="s">
        <v>422</v>
      </c>
      <c r="R17" s="15" t="s">
        <v>794</v>
      </c>
      <c r="S17" s="15" t="s">
        <v>664</v>
      </c>
      <c r="T17" s="16">
        <v>46030</v>
      </c>
      <c r="U17" s="12" t="s">
        <v>9</v>
      </c>
      <c r="V17" s="17" t="s">
        <v>9</v>
      </c>
    </row>
    <row r="18" spans="1:22" x14ac:dyDescent="0.35">
      <c r="A18" s="18">
        <v>9783868946147</v>
      </c>
      <c r="B18" s="19">
        <v>9783868946178</v>
      </c>
      <c r="C18" s="20" t="s">
        <v>585</v>
      </c>
      <c r="D18" s="20" t="s">
        <v>160</v>
      </c>
      <c r="E18" s="20" t="s">
        <v>9</v>
      </c>
      <c r="F18" s="20" t="s">
        <v>102</v>
      </c>
      <c r="G18" s="19">
        <v>0</v>
      </c>
      <c r="H18" s="19" t="s">
        <v>682</v>
      </c>
      <c r="I18" s="21">
        <v>45897.958333333336</v>
      </c>
      <c r="J18" s="20" t="s">
        <v>10</v>
      </c>
      <c r="K18" s="20" t="s">
        <v>420</v>
      </c>
      <c r="L18" s="22">
        <v>93.41</v>
      </c>
      <c r="M18" s="22">
        <v>74.760000000000005</v>
      </c>
      <c r="N18" s="22">
        <v>373.8</v>
      </c>
      <c r="O18" s="20">
        <v>2</v>
      </c>
      <c r="P18" s="15">
        <f t="shared" si="0"/>
        <v>747.6</v>
      </c>
      <c r="Q18" s="20" t="s">
        <v>443</v>
      </c>
      <c r="R18" s="22" t="s">
        <v>795</v>
      </c>
      <c r="S18" s="22" t="s">
        <v>664</v>
      </c>
      <c r="T18" s="23">
        <v>46085</v>
      </c>
      <c r="U18" s="19">
        <v>9783863267667</v>
      </c>
      <c r="V18" s="24" t="s">
        <v>9</v>
      </c>
    </row>
    <row r="19" spans="1:22" x14ac:dyDescent="0.35">
      <c r="A19" s="11">
        <v>9783868946154</v>
      </c>
      <c r="B19" s="12">
        <v>9783868946185</v>
      </c>
      <c r="C19" s="13" t="s">
        <v>760</v>
      </c>
      <c r="D19" s="13" t="s">
        <v>761</v>
      </c>
      <c r="E19" s="13" t="s">
        <v>9</v>
      </c>
      <c r="F19" s="13" t="s">
        <v>84</v>
      </c>
      <c r="G19" s="12">
        <v>2552</v>
      </c>
      <c r="H19" s="12" t="s">
        <v>682</v>
      </c>
      <c r="I19" s="14">
        <v>45895.958333333336</v>
      </c>
      <c r="J19" s="13" t="s">
        <v>10</v>
      </c>
      <c r="K19" s="13" t="s">
        <v>420</v>
      </c>
      <c r="L19" s="15">
        <v>56.03</v>
      </c>
      <c r="M19" s="15">
        <v>49.52</v>
      </c>
      <c r="N19" s="15">
        <v>247.60000000000002</v>
      </c>
      <c r="O19" s="13">
        <v>2</v>
      </c>
      <c r="P19" s="15">
        <f t="shared" si="0"/>
        <v>495.20000000000005</v>
      </c>
      <c r="Q19" s="13" t="s">
        <v>427</v>
      </c>
      <c r="R19" s="15" t="s">
        <v>796</v>
      </c>
      <c r="S19" s="15" t="s">
        <v>664</v>
      </c>
      <c r="T19" s="16">
        <v>45918</v>
      </c>
      <c r="U19" s="12" t="s">
        <v>9</v>
      </c>
      <c r="V19" s="17" t="s">
        <v>9</v>
      </c>
    </row>
    <row r="20" spans="1:22" x14ac:dyDescent="0.35">
      <c r="A20" s="18" t="s">
        <v>766</v>
      </c>
      <c r="B20" s="19">
        <v>9783868945546</v>
      </c>
      <c r="C20" s="20" t="s">
        <v>601</v>
      </c>
      <c r="D20" s="20" t="s">
        <v>602</v>
      </c>
      <c r="E20" s="20" t="s">
        <v>9</v>
      </c>
      <c r="F20" s="20" t="s">
        <v>173</v>
      </c>
      <c r="G20" s="19" t="s">
        <v>9</v>
      </c>
      <c r="H20" s="19" t="s">
        <v>778</v>
      </c>
      <c r="I20" s="21">
        <v>45889.958333333336</v>
      </c>
      <c r="J20" s="20" t="s">
        <v>10</v>
      </c>
      <c r="K20" s="20" t="s">
        <v>420</v>
      </c>
      <c r="L20" s="22">
        <v>29.86</v>
      </c>
      <c r="M20" s="22">
        <v>24.29</v>
      </c>
      <c r="N20" s="22">
        <v>121.44999999999999</v>
      </c>
      <c r="O20" s="20">
        <v>2</v>
      </c>
      <c r="P20" s="15">
        <f t="shared" si="0"/>
        <v>242.89999999999998</v>
      </c>
      <c r="Q20" s="20" t="s">
        <v>774</v>
      </c>
      <c r="R20" s="22" t="s">
        <v>797</v>
      </c>
      <c r="S20" s="22" t="s">
        <v>664</v>
      </c>
      <c r="T20" s="23">
        <v>46030</v>
      </c>
      <c r="U20" s="19" t="s">
        <v>9</v>
      </c>
      <c r="V20" s="24" t="s">
        <v>9</v>
      </c>
    </row>
    <row r="21" spans="1:22" x14ac:dyDescent="0.35">
      <c r="A21" s="11">
        <v>9783868945553</v>
      </c>
      <c r="B21" s="12">
        <v>9783868945539</v>
      </c>
      <c r="C21" s="13" t="s">
        <v>395</v>
      </c>
      <c r="D21" s="13" t="s">
        <v>167</v>
      </c>
      <c r="E21" s="13" t="s">
        <v>9</v>
      </c>
      <c r="F21" s="13" t="s">
        <v>220</v>
      </c>
      <c r="G21" s="12">
        <v>0</v>
      </c>
      <c r="H21" s="12" t="s">
        <v>682</v>
      </c>
      <c r="I21" s="14">
        <v>45876.958333333336</v>
      </c>
      <c r="J21" s="13" t="s">
        <v>10</v>
      </c>
      <c r="K21" s="13" t="s">
        <v>420</v>
      </c>
      <c r="L21" s="15">
        <v>65.37</v>
      </c>
      <c r="M21" s="15">
        <v>56.07</v>
      </c>
      <c r="N21" s="15">
        <v>280.35000000000002</v>
      </c>
      <c r="O21" s="13">
        <v>2</v>
      </c>
      <c r="P21" s="15">
        <f t="shared" si="0"/>
        <v>560.70000000000005</v>
      </c>
      <c r="Q21" s="13" t="s">
        <v>438</v>
      </c>
      <c r="R21" s="15" t="s">
        <v>798</v>
      </c>
      <c r="S21" s="15" t="s">
        <v>664</v>
      </c>
      <c r="T21" s="16">
        <v>45916</v>
      </c>
      <c r="U21" s="12">
        <v>9783863263249</v>
      </c>
      <c r="V21" s="17" t="s">
        <v>9</v>
      </c>
    </row>
    <row r="22" spans="1:22" x14ac:dyDescent="0.35">
      <c r="A22" s="18">
        <v>9783868945140</v>
      </c>
      <c r="B22" s="19">
        <v>9783868945201</v>
      </c>
      <c r="C22" s="20" t="s">
        <v>675</v>
      </c>
      <c r="D22" s="20" t="s">
        <v>698</v>
      </c>
      <c r="E22" s="20" t="s">
        <v>9</v>
      </c>
      <c r="F22" s="20" t="s">
        <v>140</v>
      </c>
      <c r="G22" s="19">
        <v>310</v>
      </c>
      <c r="H22" s="19" t="s">
        <v>682</v>
      </c>
      <c r="I22" s="21">
        <v>45858.958333333336</v>
      </c>
      <c r="J22" s="20" t="s">
        <v>10</v>
      </c>
      <c r="K22" s="20" t="s">
        <v>420</v>
      </c>
      <c r="L22" s="22">
        <v>18.649999999999999</v>
      </c>
      <c r="M22" s="22">
        <v>16.809999999999999</v>
      </c>
      <c r="N22" s="22">
        <v>84.05</v>
      </c>
      <c r="O22" s="20">
        <v>2</v>
      </c>
      <c r="P22" s="15">
        <f t="shared" si="0"/>
        <v>168.1</v>
      </c>
      <c r="Q22" s="20" t="s">
        <v>422</v>
      </c>
      <c r="R22" s="22" t="s">
        <v>799</v>
      </c>
      <c r="S22" s="22" t="s">
        <v>664</v>
      </c>
      <c r="T22" s="23">
        <v>46030</v>
      </c>
      <c r="U22" s="19" t="s">
        <v>9</v>
      </c>
      <c r="V22" s="24" t="s">
        <v>9</v>
      </c>
    </row>
    <row r="23" spans="1:22" x14ac:dyDescent="0.35">
      <c r="A23" s="25">
        <v>9783868945515</v>
      </c>
      <c r="B23" s="26">
        <v>9783868945522</v>
      </c>
      <c r="C23" s="27" t="s">
        <v>687</v>
      </c>
      <c r="D23" s="27" t="s">
        <v>702</v>
      </c>
      <c r="E23" s="27" t="s">
        <v>9</v>
      </c>
      <c r="F23" s="27" t="s">
        <v>84</v>
      </c>
      <c r="G23" s="26">
        <v>0</v>
      </c>
      <c r="H23" s="26" t="s">
        <v>682</v>
      </c>
      <c r="I23" s="28">
        <v>45847.958333333336</v>
      </c>
      <c r="J23" s="27" t="s">
        <v>10</v>
      </c>
      <c r="K23" s="27" t="s">
        <v>420</v>
      </c>
      <c r="L23" s="29">
        <v>51.36</v>
      </c>
      <c r="M23" s="29">
        <v>41.11</v>
      </c>
      <c r="N23" s="29">
        <v>205.55</v>
      </c>
      <c r="O23" s="27">
        <v>2</v>
      </c>
      <c r="P23" s="15">
        <f t="shared" si="0"/>
        <v>411.1</v>
      </c>
      <c r="Q23" s="27" t="s">
        <v>443</v>
      </c>
      <c r="R23" s="29" t="s">
        <v>800</v>
      </c>
      <c r="S23" s="29" t="s">
        <v>664</v>
      </c>
      <c r="T23" s="30">
        <v>46030</v>
      </c>
      <c r="U23" s="26" t="s">
        <v>9</v>
      </c>
      <c r="V23" s="31" t="s">
        <v>9</v>
      </c>
    </row>
    <row r="27" spans="1:22" x14ac:dyDescent="0.35">
      <c r="N27" s="1">
        <f>SUBTOTAL(9,N3:N23)</f>
        <v>3919.3</v>
      </c>
    </row>
    <row r="29" spans="1:22" x14ac:dyDescent="0.35">
      <c r="M29" s="38" t="s">
        <v>1173</v>
      </c>
      <c r="N29" s="1">
        <v>2000</v>
      </c>
    </row>
  </sheetData>
  <conditionalFormatting sqref="T2:T23">
    <cfRule type="timePeriod" dxfId="1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BCC3-A591-49E6-9967-1B10A3BBD7A5}">
  <dimension ref="A1:C6"/>
  <sheetViews>
    <sheetView tabSelected="1" workbookViewId="0">
      <selection activeCell="F16" sqref="F16"/>
    </sheetView>
  </sheetViews>
  <sheetFormatPr baseColWidth="10" defaultRowHeight="14.5" x14ac:dyDescent="0.35"/>
  <sheetData>
    <row r="1" spans="1:3" x14ac:dyDescent="0.35">
      <c r="A1" s="38" t="s">
        <v>1194</v>
      </c>
      <c r="B1" s="38" t="s">
        <v>1195</v>
      </c>
      <c r="C1" s="38" t="s">
        <v>1196</v>
      </c>
    </row>
    <row r="2" spans="1:3" x14ac:dyDescent="0.35">
      <c r="A2" t="s">
        <v>1197</v>
      </c>
      <c r="B2" t="s">
        <v>1198</v>
      </c>
      <c r="C2">
        <v>1.1000000000000001</v>
      </c>
    </row>
    <row r="3" spans="1:3" x14ac:dyDescent="0.35">
      <c r="A3" t="s">
        <v>1199</v>
      </c>
      <c r="B3" t="s">
        <v>1200</v>
      </c>
      <c r="C3">
        <v>1.3</v>
      </c>
    </row>
    <row r="4" spans="1:3" x14ac:dyDescent="0.35">
      <c r="A4" t="s">
        <v>1201</v>
      </c>
      <c r="B4" t="s">
        <v>1202</v>
      </c>
      <c r="C4">
        <v>1.6</v>
      </c>
    </row>
    <row r="5" spans="1:3" x14ac:dyDescent="0.35">
      <c r="A5" t="s">
        <v>1203</v>
      </c>
      <c r="B5" t="s">
        <v>1204</v>
      </c>
      <c r="C5">
        <v>2</v>
      </c>
    </row>
    <row r="6" spans="1:3" x14ac:dyDescent="0.35">
      <c r="A6" t="s">
        <v>1205</v>
      </c>
      <c r="B6" t="s">
        <v>1206</v>
      </c>
      <c r="C6">
        <v>2.2999999999999998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21BB-F268-4370-A6EB-7866E1B5933D}">
  <dimension ref="A1:G15"/>
  <sheetViews>
    <sheetView workbookViewId="0">
      <selection activeCell="B2" sqref="B2:G12"/>
    </sheetView>
  </sheetViews>
  <sheetFormatPr baseColWidth="10" defaultRowHeight="14.5" x14ac:dyDescent="0.35"/>
  <cols>
    <col min="1" max="1" width="25.6328125" customWidth="1"/>
    <col min="2" max="2" width="12.1796875" customWidth="1"/>
  </cols>
  <sheetData>
    <row r="1" spans="1:7" s="48" customFormat="1" ht="30" customHeight="1" thickBot="1" x14ac:dyDescent="0.5">
      <c r="A1" s="45" t="s">
        <v>1174</v>
      </c>
      <c r="B1" s="46" t="s">
        <v>1188</v>
      </c>
      <c r="C1" s="46" t="s">
        <v>1175</v>
      </c>
      <c r="D1" s="46" t="s">
        <v>1176</v>
      </c>
      <c r="E1" s="46" t="s">
        <v>1177</v>
      </c>
      <c r="F1" s="46" t="s">
        <v>1178</v>
      </c>
      <c r="G1" s="47" t="s">
        <v>1179</v>
      </c>
    </row>
    <row r="2" spans="1:7" ht="17" thickBot="1" x14ac:dyDescent="0.4">
      <c r="A2" s="40" t="s">
        <v>1181</v>
      </c>
      <c r="B2" s="39">
        <v>750</v>
      </c>
      <c r="C2" s="39">
        <f>B2*1.1</f>
        <v>825.00000000000011</v>
      </c>
      <c r="D2" s="39">
        <f>B2*1.3</f>
        <v>975</v>
      </c>
      <c r="E2" s="39">
        <f>B2*1.6</f>
        <v>1200</v>
      </c>
      <c r="F2" s="39">
        <f>B2*2</f>
        <v>1500</v>
      </c>
      <c r="G2" s="41">
        <f>B2*2.3</f>
        <v>1724.9999999999998</v>
      </c>
    </row>
    <row r="3" spans="1:7" ht="17" thickBot="1" x14ac:dyDescent="0.4">
      <c r="A3" s="40" t="s">
        <v>1182</v>
      </c>
      <c r="B3" s="39">
        <v>2000</v>
      </c>
      <c r="C3" s="39">
        <f t="shared" ref="C3:C12" si="0">B3*1.1</f>
        <v>2200</v>
      </c>
      <c r="D3" s="39">
        <f t="shared" ref="D3:D12" si="1">B3*1.3</f>
        <v>2600</v>
      </c>
      <c r="E3" s="39">
        <f t="shared" ref="E3:E12" si="2">B3*1.6</f>
        <v>3200</v>
      </c>
      <c r="F3" s="39">
        <f t="shared" ref="F3:F12" si="3">B3*2</f>
        <v>4000</v>
      </c>
      <c r="G3" s="41">
        <f t="shared" ref="G3:G12" si="4">B3*2.3</f>
        <v>4600</v>
      </c>
    </row>
    <row r="4" spans="1:7" ht="17" thickBot="1" x14ac:dyDescent="0.4">
      <c r="A4" s="40" t="s">
        <v>1183</v>
      </c>
      <c r="B4" s="39">
        <v>2500</v>
      </c>
      <c r="C4" s="39">
        <f t="shared" si="0"/>
        <v>2750</v>
      </c>
      <c r="D4" s="39">
        <f t="shared" si="1"/>
        <v>3250</v>
      </c>
      <c r="E4" s="39">
        <f t="shared" si="2"/>
        <v>4000</v>
      </c>
      <c r="F4" s="39">
        <f t="shared" si="3"/>
        <v>5000</v>
      </c>
      <c r="G4" s="41">
        <f t="shared" si="4"/>
        <v>5750</v>
      </c>
    </row>
    <row r="5" spans="1:7" ht="17" thickBot="1" x14ac:dyDescent="0.4">
      <c r="A5" s="40" t="s">
        <v>1184</v>
      </c>
      <c r="B5" s="39">
        <v>1900</v>
      </c>
      <c r="C5" s="39">
        <f t="shared" si="0"/>
        <v>2090</v>
      </c>
      <c r="D5" s="39">
        <f t="shared" si="1"/>
        <v>2470</v>
      </c>
      <c r="E5" s="39">
        <f t="shared" si="2"/>
        <v>3040</v>
      </c>
      <c r="F5" s="39">
        <f t="shared" si="3"/>
        <v>3800</v>
      </c>
      <c r="G5" s="41">
        <f t="shared" si="4"/>
        <v>4370</v>
      </c>
    </row>
    <row r="6" spans="1:7" ht="17" thickBot="1" x14ac:dyDescent="0.4">
      <c r="A6" s="40" t="s">
        <v>134</v>
      </c>
      <c r="B6" s="39">
        <v>1500</v>
      </c>
      <c r="C6" s="39">
        <f t="shared" si="0"/>
        <v>1650.0000000000002</v>
      </c>
      <c r="D6" s="39">
        <f t="shared" si="1"/>
        <v>1950</v>
      </c>
      <c r="E6" s="39">
        <f t="shared" si="2"/>
        <v>2400</v>
      </c>
      <c r="F6" s="39">
        <f t="shared" si="3"/>
        <v>3000</v>
      </c>
      <c r="G6" s="41">
        <f t="shared" si="4"/>
        <v>3449.9999999999995</v>
      </c>
    </row>
    <row r="7" spans="1:7" ht="17" thickBot="1" x14ac:dyDescent="0.4">
      <c r="A7" s="40" t="s">
        <v>1185</v>
      </c>
      <c r="B7" s="39">
        <v>300</v>
      </c>
      <c r="C7" s="39">
        <f t="shared" si="0"/>
        <v>330</v>
      </c>
      <c r="D7" s="39">
        <f t="shared" si="1"/>
        <v>390</v>
      </c>
      <c r="E7" s="39">
        <f t="shared" si="2"/>
        <v>480</v>
      </c>
      <c r="F7" s="39">
        <f t="shared" si="3"/>
        <v>600</v>
      </c>
      <c r="G7" s="41">
        <f t="shared" si="4"/>
        <v>690</v>
      </c>
    </row>
    <row r="8" spans="1:7" ht="17" thickBot="1" x14ac:dyDescent="0.4">
      <c r="A8" s="40" t="s">
        <v>400</v>
      </c>
      <c r="B8" s="39">
        <v>1500</v>
      </c>
      <c r="C8" s="39">
        <f t="shared" si="0"/>
        <v>1650.0000000000002</v>
      </c>
      <c r="D8" s="39">
        <f t="shared" si="1"/>
        <v>1950</v>
      </c>
      <c r="E8" s="39">
        <f t="shared" si="2"/>
        <v>2400</v>
      </c>
      <c r="F8" s="39">
        <f t="shared" si="3"/>
        <v>3000</v>
      </c>
      <c r="G8" s="41">
        <f t="shared" si="4"/>
        <v>3449.9999999999995</v>
      </c>
    </row>
    <row r="9" spans="1:7" ht="17" thickBot="1" x14ac:dyDescent="0.4">
      <c r="A9" s="40" t="s">
        <v>1186</v>
      </c>
      <c r="B9" s="39">
        <v>1200</v>
      </c>
      <c r="C9" s="39">
        <f t="shared" si="0"/>
        <v>1320</v>
      </c>
      <c r="D9" s="39">
        <f t="shared" si="1"/>
        <v>1560</v>
      </c>
      <c r="E9" s="39">
        <f t="shared" si="2"/>
        <v>1920</v>
      </c>
      <c r="F9" s="39">
        <f t="shared" si="3"/>
        <v>2400</v>
      </c>
      <c r="G9" s="41">
        <f t="shared" si="4"/>
        <v>2760</v>
      </c>
    </row>
    <row r="10" spans="1:7" ht="17" thickBot="1" x14ac:dyDescent="0.4">
      <c r="A10" s="40" t="s">
        <v>1187</v>
      </c>
      <c r="B10" s="39">
        <v>4200</v>
      </c>
      <c r="C10" s="39">
        <f t="shared" si="0"/>
        <v>4620</v>
      </c>
      <c r="D10" s="39">
        <f t="shared" si="1"/>
        <v>5460</v>
      </c>
      <c r="E10" s="39">
        <f t="shared" si="2"/>
        <v>6720</v>
      </c>
      <c r="F10" s="39">
        <f t="shared" si="3"/>
        <v>8400</v>
      </c>
      <c r="G10" s="41">
        <f t="shared" si="4"/>
        <v>9660</v>
      </c>
    </row>
    <row r="11" spans="1:7" ht="17" thickBot="1" x14ac:dyDescent="0.4">
      <c r="A11" s="40" t="s">
        <v>1192</v>
      </c>
      <c r="B11" s="39">
        <v>250</v>
      </c>
      <c r="C11" s="39">
        <f t="shared" si="0"/>
        <v>275</v>
      </c>
      <c r="D11" s="39">
        <f t="shared" si="1"/>
        <v>325</v>
      </c>
      <c r="E11" s="39">
        <f t="shared" si="2"/>
        <v>400</v>
      </c>
      <c r="F11" s="39">
        <f t="shared" si="3"/>
        <v>500</v>
      </c>
      <c r="G11" s="41">
        <f t="shared" si="4"/>
        <v>575</v>
      </c>
    </row>
    <row r="12" spans="1:7" ht="17" thickBot="1" x14ac:dyDescent="0.4">
      <c r="A12" s="40" t="s">
        <v>1193</v>
      </c>
      <c r="B12" s="39">
        <v>1500</v>
      </c>
      <c r="C12" s="39">
        <f t="shared" si="0"/>
        <v>1650.0000000000002</v>
      </c>
      <c r="D12" s="39">
        <f t="shared" si="1"/>
        <v>1950</v>
      </c>
      <c r="E12" s="39">
        <f t="shared" si="2"/>
        <v>2400</v>
      </c>
      <c r="F12" s="39">
        <f t="shared" si="3"/>
        <v>3000</v>
      </c>
      <c r="G12" s="41">
        <f t="shared" si="4"/>
        <v>3449.9999999999995</v>
      </c>
    </row>
    <row r="13" spans="1:7" ht="33" x14ac:dyDescent="0.35">
      <c r="A13" s="42" t="s">
        <v>1180</v>
      </c>
      <c r="B13" s="43">
        <v>5400</v>
      </c>
      <c r="C13" s="43">
        <v>5900</v>
      </c>
      <c r="D13" s="43">
        <v>7000</v>
      </c>
      <c r="E13" s="43">
        <v>8600</v>
      </c>
      <c r="F13" s="43">
        <v>10800</v>
      </c>
      <c r="G13" s="44">
        <v>12500</v>
      </c>
    </row>
    <row r="15" spans="1:7" x14ac:dyDescent="0.35">
      <c r="A15" t="s">
        <v>1189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E623-66B2-446F-BC58-5BDE377FF822}">
  <dimension ref="A1:V35"/>
  <sheetViews>
    <sheetView topLeftCell="D1" zoomScale="110" zoomScaleNormal="110" workbookViewId="0">
      <selection activeCell="M41" sqref="M41"/>
    </sheetView>
  </sheetViews>
  <sheetFormatPr baseColWidth="10" defaultRowHeight="14.5" x14ac:dyDescent="0.35"/>
  <cols>
    <col min="1" max="1" width="13.54296875" customWidth="1"/>
    <col min="2" max="2" width="13.08984375" customWidth="1"/>
    <col min="5" max="5" width="11.1796875" customWidth="1"/>
    <col min="12" max="12" width="11.90625" customWidth="1"/>
    <col min="13" max="13" width="13.08984375" customWidth="1"/>
    <col min="14" max="14" width="30.54296875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15</v>
      </c>
      <c r="B1" s="2"/>
      <c r="G1" s="2"/>
      <c r="H1" s="2"/>
      <c r="I1" s="8"/>
      <c r="L1" s="1"/>
      <c r="M1" s="1"/>
      <c r="N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 t="s">
        <v>766</v>
      </c>
      <c r="B3" s="2">
        <v>9783868945546</v>
      </c>
      <c r="C3" t="s">
        <v>601</v>
      </c>
      <c r="D3" t="s">
        <v>602</v>
      </c>
      <c r="E3" t="s">
        <v>9</v>
      </c>
      <c r="F3" t="s">
        <v>173</v>
      </c>
      <c r="G3" s="2" t="s">
        <v>9</v>
      </c>
      <c r="H3" s="2" t="s">
        <v>778</v>
      </c>
      <c r="I3" s="5">
        <v>45889.958333333336</v>
      </c>
      <c r="J3" t="s">
        <v>10</v>
      </c>
      <c r="K3" t="s">
        <v>420</v>
      </c>
      <c r="L3" s="1">
        <v>29.86</v>
      </c>
      <c r="M3" s="1">
        <v>24.29</v>
      </c>
      <c r="N3" s="1">
        <v>121.44999999999999</v>
      </c>
      <c r="O3">
        <v>2</v>
      </c>
      <c r="P3" s="1">
        <f>N3*O3</f>
        <v>242.89999999999998</v>
      </c>
      <c r="Q3" t="s">
        <v>774</v>
      </c>
      <c r="R3" s="1" t="s">
        <v>797</v>
      </c>
      <c r="S3" s="1" t="s">
        <v>664</v>
      </c>
      <c r="T3" s="3">
        <v>46030</v>
      </c>
      <c r="U3" s="2" t="s">
        <v>9</v>
      </c>
      <c r="V3" s="2" t="s">
        <v>9</v>
      </c>
    </row>
    <row r="4" spans="1:22" x14ac:dyDescent="0.35">
      <c r="A4" s="4">
        <v>9783868945553</v>
      </c>
      <c r="B4" s="2">
        <v>9783868945539</v>
      </c>
      <c r="C4" t="s">
        <v>395</v>
      </c>
      <c r="D4" t="s">
        <v>167</v>
      </c>
      <c r="E4" t="s">
        <v>9</v>
      </c>
      <c r="F4" t="s">
        <v>220</v>
      </c>
      <c r="G4" s="2">
        <v>0</v>
      </c>
      <c r="H4" s="2" t="s">
        <v>682</v>
      </c>
      <c r="I4" s="5">
        <v>45876.958333333336</v>
      </c>
      <c r="J4" t="s">
        <v>10</v>
      </c>
      <c r="K4" t="s">
        <v>420</v>
      </c>
      <c r="L4" s="1">
        <v>65.37</v>
      </c>
      <c r="M4" s="1">
        <v>56.07</v>
      </c>
      <c r="N4" s="1">
        <v>280.35000000000002</v>
      </c>
      <c r="O4">
        <v>2</v>
      </c>
      <c r="P4" s="1">
        <f t="shared" ref="P4:P29" si="0">N4*O4</f>
        <v>560.70000000000005</v>
      </c>
      <c r="Q4" t="s">
        <v>438</v>
      </c>
      <c r="R4" s="1" t="s">
        <v>798</v>
      </c>
      <c r="S4" s="1" t="s">
        <v>664</v>
      </c>
      <c r="T4" s="3">
        <v>45916</v>
      </c>
      <c r="U4" s="2">
        <v>9783863263249</v>
      </c>
      <c r="V4" s="2" t="s">
        <v>9</v>
      </c>
    </row>
    <row r="5" spans="1:22" x14ac:dyDescent="0.35">
      <c r="A5" s="4">
        <v>9783868944280</v>
      </c>
      <c r="B5" s="2">
        <v>9783863263256</v>
      </c>
      <c r="C5" t="s">
        <v>601</v>
      </c>
      <c r="D5" t="s">
        <v>167</v>
      </c>
      <c r="E5" t="s">
        <v>172</v>
      </c>
      <c r="F5" t="s">
        <v>85</v>
      </c>
      <c r="G5" s="2">
        <v>576</v>
      </c>
      <c r="H5" s="2" t="s">
        <v>778</v>
      </c>
      <c r="I5" s="5">
        <v>44621</v>
      </c>
      <c r="J5" t="s">
        <v>10</v>
      </c>
      <c r="K5" t="s">
        <v>420</v>
      </c>
      <c r="L5" s="1">
        <v>29.86</v>
      </c>
      <c r="M5" s="1">
        <v>27.09</v>
      </c>
      <c r="N5" s="1">
        <v>135.44999999999999</v>
      </c>
      <c r="O5">
        <v>2</v>
      </c>
      <c r="P5" s="1">
        <f t="shared" si="0"/>
        <v>270.89999999999998</v>
      </c>
      <c r="Q5" t="s">
        <v>438</v>
      </c>
      <c r="R5" s="1" t="s">
        <v>843</v>
      </c>
      <c r="S5" s="1" t="s">
        <v>664</v>
      </c>
      <c r="T5" s="3">
        <v>44649.526388888888</v>
      </c>
      <c r="U5" s="2">
        <v>9783863267988</v>
      </c>
      <c r="V5" s="2" t="s">
        <v>9</v>
      </c>
    </row>
    <row r="6" spans="1:22" x14ac:dyDescent="0.35">
      <c r="A6" s="4">
        <v>9783868944273</v>
      </c>
      <c r="B6" s="2">
        <v>9783863263249</v>
      </c>
      <c r="C6" t="s">
        <v>439</v>
      </c>
      <c r="D6" t="s">
        <v>167</v>
      </c>
      <c r="E6" t="s">
        <v>9</v>
      </c>
      <c r="F6" t="s">
        <v>110</v>
      </c>
      <c r="G6" s="2">
        <v>832</v>
      </c>
      <c r="H6" s="2" t="s">
        <v>778</v>
      </c>
      <c r="I6" s="5">
        <v>44469.958333333336</v>
      </c>
      <c r="J6" t="s">
        <v>10</v>
      </c>
      <c r="K6" t="s">
        <v>420</v>
      </c>
      <c r="L6" s="1">
        <v>51.36</v>
      </c>
      <c r="M6" s="1">
        <v>45.79</v>
      </c>
      <c r="N6" s="1">
        <v>228.95</v>
      </c>
      <c r="O6">
        <v>2</v>
      </c>
      <c r="P6" s="1">
        <f t="shared" si="0"/>
        <v>457.9</v>
      </c>
      <c r="Q6" t="s">
        <v>438</v>
      </c>
      <c r="R6" s="1" t="s">
        <v>846</v>
      </c>
      <c r="S6" s="1" t="s">
        <v>664</v>
      </c>
      <c r="T6" s="3">
        <v>45030.472222222219</v>
      </c>
      <c r="U6" s="2">
        <v>9783863267971</v>
      </c>
      <c r="V6" s="2" t="s">
        <v>9</v>
      </c>
    </row>
    <row r="7" spans="1:22" x14ac:dyDescent="0.35">
      <c r="A7" s="4">
        <v>9783868944242</v>
      </c>
      <c r="B7" s="2">
        <v>9783863263218</v>
      </c>
      <c r="C7" t="s">
        <v>437</v>
      </c>
      <c r="D7" t="s">
        <v>174</v>
      </c>
      <c r="E7" t="s">
        <v>175</v>
      </c>
      <c r="F7" t="s">
        <v>85</v>
      </c>
      <c r="G7" s="2">
        <v>640</v>
      </c>
      <c r="H7" s="2" t="s">
        <v>778</v>
      </c>
      <c r="I7" s="5">
        <v>44286.958333333336</v>
      </c>
      <c r="J7" t="s">
        <v>10</v>
      </c>
      <c r="K7" t="s">
        <v>420</v>
      </c>
      <c r="L7" s="1">
        <v>42.01</v>
      </c>
      <c r="M7" s="1">
        <v>37.369999999999997</v>
      </c>
      <c r="N7" s="1">
        <v>186.85</v>
      </c>
      <c r="O7">
        <v>2</v>
      </c>
      <c r="P7" s="1">
        <f t="shared" si="0"/>
        <v>373.7</v>
      </c>
      <c r="Q7" t="s">
        <v>438</v>
      </c>
      <c r="R7" s="1" t="s">
        <v>853</v>
      </c>
      <c r="S7" s="1" t="s">
        <v>664</v>
      </c>
      <c r="T7" s="3">
        <v>44344.875694444447</v>
      </c>
      <c r="U7" s="2">
        <v>9783863267896</v>
      </c>
      <c r="V7" s="2" t="s">
        <v>9</v>
      </c>
    </row>
    <row r="8" spans="1:22" x14ac:dyDescent="0.35">
      <c r="A8" s="4">
        <v>9783868943832</v>
      </c>
      <c r="B8" s="2">
        <v>9783863268817</v>
      </c>
      <c r="C8" t="s">
        <v>503</v>
      </c>
      <c r="D8" t="s">
        <v>216</v>
      </c>
      <c r="E8" t="s">
        <v>217</v>
      </c>
      <c r="F8" t="s">
        <v>140</v>
      </c>
      <c r="G8" s="2">
        <v>416</v>
      </c>
      <c r="H8" s="2" t="s">
        <v>778</v>
      </c>
      <c r="I8" s="5">
        <v>44136</v>
      </c>
      <c r="J8" t="s">
        <v>10</v>
      </c>
      <c r="K8" t="s">
        <v>420</v>
      </c>
      <c r="L8" s="1">
        <v>37.340000000000003</v>
      </c>
      <c r="M8" s="1">
        <v>33.64</v>
      </c>
      <c r="N8" s="1">
        <v>168.2</v>
      </c>
      <c r="O8">
        <v>2</v>
      </c>
      <c r="P8" s="1">
        <f t="shared" si="0"/>
        <v>336.4</v>
      </c>
      <c r="Q8" t="s">
        <v>438</v>
      </c>
      <c r="R8" s="1" t="s">
        <v>860</v>
      </c>
      <c r="S8" s="1" t="s">
        <v>664</v>
      </c>
      <c r="T8" s="3">
        <v>44334.740277777775</v>
      </c>
      <c r="U8" s="2">
        <v>9783863266943</v>
      </c>
      <c r="V8" s="2" t="s">
        <v>9</v>
      </c>
    </row>
    <row r="9" spans="1:22" x14ac:dyDescent="0.35">
      <c r="A9" s="4">
        <v>9783868943849</v>
      </c>
      <c r="B9" s="2">
        <v>9783863268824</v>
      </c>
      <c r="C9" t="s">
        <v>747</v>
      </c>
      <c r="D9" t="s">
        <v>402</v>
      </c>
      <c r="E9" t="s">
        <v>9</v>
      </c>
      <c r="F9" t="s">
        <v>23</v>
      </c>
      <c r="G9" s="2">
        <v>1056</v>
      </c>
      <c r="H9" s="2" t="s">
        <v>778</v>
      </c>
      <c r="I9" s="5">
        <v>44126.958333333336</v>
      </c>
      <c r="J9" t="s">
        <v>10</v>
      </c>
      <c r="K9" t="s">
        <v>420</v>
      </c>
      <c r="L9" s="1">
        <v>37.340000000000003</v>
      </c>
      <c r="M9" s="1">
        <v>33.64</v>
      </c>
      <c r="N9" s="1">
        <v>168.2</v>
      </c>
      <c r="O9">
        <v>2</v>
      </c>
      <c r="P9" s="1">
        <f t="shared" si="0"/>
        <v>336.4</v>
      </c>
      <c r="Q9" t="s">
        <v>438</v>
      </c>
      <c r="R9" s="1" t="s">
        <v>861</v>
      </c>
      <c r="S9" s="1" t="s">
        <v>664</v>
      </c>
      <c r="T9" s="3">
        <v>44334.740277777775</v>
      </c>
      <c r="U9" s="2" t="s">
        <v>9</v>
      </c>
      <c r="V9" s="2" t="s">
        <v>9</v>
      </c>
    </row>
    <row r="10" spans="1:22" x14ac:dyDescent="0.35">
      <c r="A10" s="4">
        <v>9783868943856</v>
      </c>
      <c r="B10" s="2">
        <v>9783863268831</v>
      </c>
      <c r="C10" t="s">
        <v>747</v>
      </c>
      <c r="D10" t="s">
        <v>404</v>
      </c>
      <c r="E10" t="s">
        <v>9</v>
      </c>
      <c r="F10" t="s">
        <v>23</v>
      </c>
      <c r="G10" s="2">
        <v>320</v>
      </c>
      <c r="H10" s="2" t="s">
        <v>778</v>
      </c>
      <c r="I10" s="5">
        <v>44126.958333333336</v>
      </c>
      <c r="J10" t="s">
        <v>10</v>
      </c>
      <c r="K10" t="s">
        <v>420</v>
      </c>
      <c r="L10" s="1">
        <v>27.99</v>
      </c>
      <c r="M10" s="1">
        <v>25.22</v>
      </c>
      <c r="N10" s="1">
        <v>126.1</v>
      </c>
      <c r="O10">
        <v>2</v>
      </c>
      <c r="P10" s="1">
        <f t="shared" si="0"/>
        <v>252.2</v>
      </c>
      <c r="Q10" t="s">
        <v>438</v>
      </c>
      <c r="R10" s="1" t="s">
        <v>862</v>
      </c>
      <c r="S10" s="1" t="s">
        <v>664</v>
      </c>
      <c r="T10" s="3">
        <v>44334.740277777775</v>
      </c>
      <c r="U10" s="2" t="s">
        <v>9</v>
      </c>
      <c r="V10" s="2" t="s">
        <v>9</v>
      </c>
    </row>
    <row r="11" spans="1:22" x14ac:dyDescent="0.35">
      <c r="A11" s="4">
        <v>9783868943689</v>
      </c>
      <c r="B11" s="2">
        <v>9783863268695</v>
      </c>
      <c r="C11" t="s">
        <v>487</v>
      </c>
      <c r="D11" t="s">
        <v>27</v>
      </c>
      <c r="E11" t="s">
        <v>28</v>
      </c>
      <c r="F11" t="s">
        <v>102</v>
      </c>
      <c r="G11" s="2">
        <v>736</v>
      </c>
      <c r="H11" s="2" t="s">
        <v>778</v>
      </c>
      <c r="I11" s="5">
        <v>43800</v>
      </c>
      <c r="J11" t="s">
        <v>10</v>
      </c>
      <c r="K11" t="s">
        <v>420</v>
      </c>
      <c r="L11" s="1">
        <v>46.68</v>
      </c>
      <c r="M11" s="1">
        <v>33.64</v>
      </c>
      <c r="N11" s="1">
        <v>168.2</v>
      </c>
      <c r="O11">
        <v>2</v>
      </c>
      <c r="P11" s="1">
        <f t="shared" si="0"/>
        <v>336.4</v>
      </c>
      <c r="Q11" t="s">
        <v>438</v>
      </c>
      <c r="R11" s="1" t="s">
        <v>881</v>
      </c>
      <c r="S11" s="1" t="s">
        <v>664</v>
      </c>
      <c r="T11" s="3">
        <v>44334.727083333331</v>
      </c>
      <c r="U11" s="2">
        <v>9783863267513</v>
      </c>
      <c r="V11" s="2" t="s">
        <v>9</v>
      </c>
    </row>
    <row r="12" spans="1:22" x14ac:dyDescent="0.35">
      <c r="A12" s="4">
        <v>9783868943696</v>
      </c>
      <c r="B12" s="2">
        <v>9783863268701</v>
      </c>
      <c r="C12" t="s">
        <v>525</v>
      </c>
      <c r="D12" t="s">
        <v>204</v>
      </c>
      <c r="E12" t="s">
        <v>172</v>
      </c>
      <c r="F12" t="s">
        <v>140</v>
      </c>
      <c r="G12" s="2">
        <v>384</v>
      </c>
      <c r="H12" s="2" t="s">
        <v>778</v>
      </c>
      <c r="I12" s="5">
        <v>43800</v>
      </c>
      <c r="J12" t="s">
        <v>10</v>
      </c>
      <c r="K12" t="s">
        <v>420</v>
      </c>
      <c r="L12" s="1">
        <v>23.32</v>
      </c>
      <c r="M12" s="1">
        <v>20.55</v>
      </c>
      <c r="N12" s="1">
        <v>102.75</v>
      </c>
      <c r="O12">
        <v>2</v>
      </c>
      <c r="P12" s="1">
        <f t="shared" si="0"/>
        <v>205.5</v>
      </c>
      <c r="Q12" t="s">
        <v>438</v>
      </c>
      <c r="R12" s="1" t="s">
        <v>882</v>
      </c>
      <c r="S12" s="1" t="s">
        <v>664</v>
      </c>
      <c r="T12" s="3">
        <v>44334.727083333331</v>
      </c>
      <c r="U12" s="2">
        <v>9783863267520</v>
      </c>
      <c r="V12" s="2" t="s">
        <v>9</v>
      </c>
    </row>
    <row r="13" spans="1:22" hidden="1" x14ac:dyDescent="0.35">
      <c r="A13" s="4">
        <v>9783868942941</v>
      </c>
      <c r="B13" s="2">
        <v>9783863267841</v>
      </c>
      <c r="C13" t="s">
        <v>439</v>
      </c>
      <c r="D13" t="s">
        <v>594</v>
      </c>
      <c r="E13" t="s">
        <v>9</v>
      </c>
      <c r="F13" t="s">
        <v>595</v>
      </c>
      <c r="G13" s="2">
        <v>912</v>
      </c>
      <c r="H13" s="2" t="s">
        <v>778</v>
      </c>
      <c r="I13" s="5">
        <v>43673.958333333336</v>
      </c>
      <c r="J13" t="s">
        <v>10</v>
      </c>
      <c r="K13" t="s">
        <v>420</v>
      </c>
      <c r="L13" s="1">
        <v>51.36</v>
      </c>
      <c r="M13" s="1">
        <v>41.11</v>
      </c>
      <c r="N13" s="1">
        <v>205.55</v>
      </c>
      <c r="O13">
        <v>2</v>
      </c>
      <c r="P13" s="1">
        <f t="shared" si="0"/>
        <v>411.1</v>
      </c>
      <c r="Q13" t="s">
        <v>438</v>
      </c>
      <c r="R13" s="1" t="s">
        <v>901</v>
      </c>
      <c r="S13" s="1" t="s">
        <v>664</v>
      </c>
      <c r="T13" s="3">
        <v>44334.722222222219</v>
      </c>
      <c r="U13" s="2" t="s">
        <v>9</v>
      </c>
      <c r="V13" s="2">
        <v>9783863267971</v>
      </c>
    </row>
    <row r="14" spans="1:22" hidden="1" x14ac:dyDescent="0.35">
      <c r="A14" s="4">
        <v>9783868943085</v>
      </c>
      <c r="B14" s="2">
        <v>9783863267971</v>
      </c>
      <c r="C14" t="s">
        <v>439</v>
      </c>
      <c r="D14" t="s">
        <v>167</v>
      </c>
      <c r="E14" t="s">
        <v>9</v>
      </c>
      <c r="F14" t="s">
        <v>600</v>
      </c>
      <c r="G14" s="2">
        <v>800</v>
      </c>
      <c r="H14" s="2" t="s">
        <v>778</v>
      </c>
      <c r="I14" s="5">
        <v>43673.958333333336</v>
      </c>
      <c r="J14" t="s">
        <v>10</v>
      </c>
      <c r="K14" t="s">
        <v>420</v>
      </c>
      <c r="L14" s="1">
        <v>51.36</v>
      </c>
      <c r="M14" s="1">
        <v>45.79</v>
      </c>
      <c r="N14" s="1">
        <v>228.95</v>
      </c>
      <c r="O14">
        <v>2</v>
      </c>
      <c r="P14" s="1">
        <f t="shared" si="0"/>
        <v>457.9</v>
      </c>
      <c r="Q14" t="s">
        <v>438</v>
      </c>
      <c r="R14" s="1" t="s">
        <v>910</v>
      </c>
      <c r="S14" s="1" t="s">
        <v>664</v>
      </c>
      <c r="T14" s="3">
        <v>44334.723611111112</v>
      </c>
      <c r="U14" s="2">
        <v>9783863267841</v>
      </c>
      <c r="V14" s="2">
        <v>9783863263249</v>
      </c>
    </row>
    <row r="15" spans="1:22" x14ac:dyDescent="0.35">
      <c r="A15" s="4">
        <v>9783868943092</v>
      </c>
      <c r="B15" s="2">
        <v>9783863267988</v>
      </c>
      <c r="C15" t="s">
        <v>601</v>
      </c>
      <c r="D15" t="s">
        <v>602</v>
      </c>
      <c r="E15" t="s">
        <v>9</v>
      </c>
      <c r="F15" t="s">
        <v>366</v>
      </c>
      <c r="G15" s="2">
        <v>572</v>
      </c>
      <c r="H15" s="2" t="s">
        <v>778</v>
      </c>
      <c r="I15" s="5">
        <v>43673.958333333336</v>
      </c>
      <c r="J15" t="s">
        <v>10</v>
      </c>
      <c r="K15" t="s">
        <v>420</v>
      </c>
      <c r="L15" s="1">
        <v>29.86</v>
      </c>
      <c r="M15" s="1">
        <v>27.09</v>
      </c>
      <c r="N15" s="1">
        <v>135.44999999999999</v>
      </c>
      <c r="O15">
        <v>2</v>
      </c>
      <c r="P15" s="1">
        <f t="shared" si="0"/>
        <v>270.89999999999998</v>
      </c>
      <c r="Q15" t="s">
        <v>438</v>
      </c>
      <c r="R15" s="1" t="s">
        <v>911</v>
      </c>
      <c r="S15" s="1" t="s">
        <v>664</v>
      </c>
      <c r="T15" s="3">
        <v>44334.723611111112</v>
      </c>
      <c r="U15" s="2">
        <v>9783863267414</v>
      </c>
      <c r="V15" s="2" t="s">
        <v>9</v>
      </c>
    </row>
    <row r="16" spans="1:22" hidden="1" x14ac:dyDescent="0.35">
      <c r="A16" s="4">
        <v>9783868942996</v>
      </c>
      <c r="B16" s="2">
        <v>9783863267896</v>
      </c>
      <c r="C16" t="s">
        <v>437</v>
      </c>
      <c r="D16" t="s">
        <v>174</v>
      </c>
      <c r="E16" t="s">
        <v>175</v>
      </c>
      <c r="F16" t="s">
        <v>102</v>
      </c>
      <c r="G16" s="2">
        <v>640</v>
      </c>
      <c r="H16" s="2" t="s">
        <v>778</v>
      </c>
      <c r="I16" s="5">
        <v>43673.958333333336</v>
      </c>
      <c r="J16" t="s">
        <v>10</v>
      </c>
      <c r="K16" t="s">
        <v>420</v>
      </c>
      <c r="L16" s="1">
        <v>39.21</v>
      </c>
      <c r="M16" s="1">
        <v>35.51</v>
      </c>
      <c r="N16" s="1">
        <v>177.54999999999998</v>
      </c>
      <c r="O16">
        <v>2</v>
      </c>
      <c r="P16" s="1">
        <f t="shared" si="0"/>
        <v>355.09999999999997</v>
      </c>
      <c r="Q16" t="s">
        <v>438</v>
      </c>
      <c r="R16" s="1" t="s">
        <v>904</v>
      </c>
      <c r="S16" s="1" t="s">
        <v>664</v>
      </c>
      <c r="T16" s="3">
        <v>44334.722916666666</v>
      </c>
      <c r="U16" s="2">
        <v>9783863265281</v>
      </c>
      <c r="V16" s="2">
        <v>9783863263218</v>
      </c>
    </row>
    <row r="17" spans="1:22" x14ac:dyDescent="0.35">
      <c r="A17" s="4">
        <v>9783868943658</v>
      </c>
      <c r="B17" s="2">
        <v>9783863268664</v>
      </c>
      <c r="C17" t="s">
        <v>583</v>
      </c>
      <c r="D17" t="s">
        <v>164</v>
      </c>
      <c r="E17" t="s">
        <v>165</v>
      </c>
      <c r="F17" t="s">
        <v>340</v>
      </c>
      <c r="G17" s="2">
        <v>976</v>
      </c>
      <c r="H17" s="2" t="s">
        <v>778</v>
      </c>
      <c r="I17" s="5">
        <v>43648.958333333336</v>
      </c>
      <c r="J17" t="s">
        <v>10</v>
      </c>
      <c r="K17" t="s">
        <v>420</v>
      </c>
      <c r="L17" s="1">
        <v>46.68</v>
      </c>
      <c r="M17" s="1">
        <v>41.11</v>
      </c>
      <c r="N17" s="1">
        <v>205.55</v>
      </c>
      <c r="O17">
        <v>2</v>
      </c>
      <c r="P17" s="1">
        <f t="shared" si="0"/>
        <v>411.1</v>
      </c>
      <c r="Q17" t="s">
        <v>438</v>
      </c>
      <c r="R17" s="1" t="s">
        <v>932</v>
      </c>
      <c r="S17" s="1" t="s">
        <v>664</v>
      </c>
      <c r="T17" s="3">
        <v>44334.713888888888</v>
      </c>
      <c r="U17" s="2">
        <v>9783863267612</v>
      </c>
      <c r="V17" s="2" t="s">
        <v>9</v>
      </c>
    </row>
    <row r="18" spans="1:22" x14ac:dyDescent="0.35">
      <c r="A18" s="4">
        <v>9783868943535</v>
      </c>
      <c r="B18" s="2">
        <v>9783863268480</v>
      </c>
      <c r="C18" t="s">
        <v>558</v>
      </c>
      <c r="D18" t="s">
        <v>177</v>
      </c>
      <c r="E18" t="s">
        <v>9</v>
      </c>
      <c r="F18" t="s">
        <v>220</v>
      </c>
      <c r="G18" s="2">
        <v>448</v>
      </c>
      <c r="H18" s="2" t="s">
        <v>778</v>
      </c>
      <c r="I18" s="5">
        <v>43373.958333333336</v>
      </c>
      <c r="J18" t="s">
        <v>10</v>
      </c>
      <c r="K18" t="s">
        <v>420</v>
      </c>
      <c r="L18" s="1">
        <v>27.99</v>
      </c>
      <c r="M18" s="1">
        <v>25.22</v>
      </c>
      <c r="N18" s="1">
        <v>126.1</v>
      </c>
      <c r="O18">
        <v>2</v>
      </c>
      <c r="P18" s="1">
        <f t="shared" si="0"/>
        <v>252.2</v>
      </c>
      <c r="Q18" t="s">
        <v>438</v>
      </c>
      <c r="R18" s="1" t="s">
        <v>949</v>
      </c>
      <c r="S18" s="1" t="s">
        <v>664</v>
      </c>
      <c r="T18" s="3">
        <v>44334.727083333331</v>
      </c>
      <c r="U18" s="2">
        <v>9783863266936</v>
      </c>
      <c r="V18" s="2" t="s">
        <v>9</v>
      </c>
    </row>
    <row r="19" spans="1:22" x14ac:dyDescent="0.35">
      <c r="A19" s="4">
        <v>9783868943528</v>
      </c>
      <c r="B19" s="2">
        <v>9783863268473</v>
      </c>
      <c r="C19" t="s">
        <v>737</v>
      </c>
      <c r="D19" t="s">
        <v>63</v>
      </c>
      <c r="E19" t="s">
        <v>9</v>
      </c>
      <c r="F19" t="s">
        <v>220</v>
      </c>
      <c r="G19" s="2">
        <v>880</v>
      </c>
      <c r="H19" s="2" t="s">
        <v>778</v>
      </c>
      <c r="I19" s="5">
        <v>43373.958333333336</v>
      </c>
      <c r="J19" t="s">
        <v>10</v>
      </c>
      <c r="K19" t="s">
        <v>420</v>
      </c>
      <c r="L19" s="1">
        <v>56.03</v>
      </c>
      <c r="M19" s="1">
        <v>45.79</v>
      </c>
      <c r="N19" s="1">
        <v>228.95</v>
      </c>
      <c r="O19">
        <v>2</v>
      </c>
      <c r="P19" s="1">
        <f t="shared" si="0"/>
        <v>457.9</v>
      </c>
      <c r="Q19" t="s">
        <v>438</v>
      </c>
      <c r="R19" s="1" t="s">
        <v>948</v>
      </c>
      <c r="S19" s="1" t="s">
        <v>664</v>
      </c>
      <c r="T19" s="3">
        <v>44334.727083333331</v>
      </c>
      <c r="U19" s="2">
        <v>9783863267926</v>
      </c>
      <c r="V19" s="2" t="s">
        <v>9</v>
      </c>
    </row>
    <row r="20" spans="1:22" hidden="1" x14ac:dyDescent="0.35">
      <c r="A20" s="4">
        <v>9783868942736</v>
      </c>
      <c r="B20" s="2">
        <v>9783863267926</v>
      </c>
      <c r="C20" t="s">
        <v>737</v>
      </c>
      <c r="D20" t="s">
        <v>63</v>
      </c>
      <c r="E20" t="s">
        <v>9</v>
      </c>
      <c r="F20" t="s">
        <v>344</v>
      </c>
      <c r="G20" s="2">
        <v>1008</v>
      </c>
      <c r="H20" s="2" t="s">
        <v>778</v>
      </c>
      <c r="I20" s="5">
        <v>42247.958333333336</v>
      </c>
      <c r="J20" t="s">
        <v>10</v>
      </c>
      <c r="K20" t="s">
        <v>420</v>
      </c>
      <c r="L20" s="1">
        <v>51.36</v>
      </c>
      <c r="M20" s="1">
        <v>41.11</v>
      </c>
      <c r="N20" s="1">
        <v>205.55</v>
      </c>
      <c r="O20">
        <v>2</v>
      </c>
      <c r="P20" s="1">
        <f t="shared" si="0"/>
        <v>411.1</v>
      </c>
      <c r="Q20" t="s">
        <v>438</v>
      </c>
      <c r="R20" s="1" t="s">
        <v>983</v>
      </c>
      <c r="S20" s="1" t="s">
        <v>664</v>
      </c>
      <c r="T20" s="3">
        <v>44334.722916666666</v>
      </c>
      <c r="U20" s="2">
        <v>9783863266929</v>
      </c>
      <c r="V20" s="2">
        <v>9783863268473</v>
      </c>
    </row>
    <row r="21" spans="1:22" hidden="1" x14ac:dyDescent="0.35">
      <c r="A21" s="4">
        <v>9783868942293</v>
      </c>
      <c r="B21" s="2">
        <v>9783863267513</v>
      </c>
      <c r="C21" t="s">
        <v>487</v>
      </c>
      <c r="D21" t="s">
        <v>27</v>
      </c>
      <c r="E21" t="s">
        <v>28</v>
      </c>
      <c r="F21" t="s">
        <v>140</v>
      </c>
      <c r="G21" s="2">
        <v>672</v>
      </c>
      <c r="H21" s="2" t="s">
        <v>778</v>
      </c>
      <c r="I21" s="5">
        <v>42064</v>
      </c>
      <c r="J21" t="s">
        <v>10</v>
      </c>
      <c r="K21" t="s">
        <v>420</v>
      </c>
      <c r="L21" s="1">
        <v>37.340000000000003</v>
      </c>
      <c r="M21" s="1">
        <v>33.64</v>
      </c>
      <c r="N21" s="1">
        <v>168.2</v>
      </c>
      <c r="O21">
        <v>2</v>
      </c>
      <c r="P21" s="1">
        <f t="shared" si="0"/>
        <v>336.4</v>
      </c>
      <c r="Q21" t="s">
        <v>438</v>
      </c>
      <c r="R21" s="1" t="s">
        <v>985</v>
      </c>
      <c r="S21" s="1" t="s">
        <v>664</v>
      </c>
      <c r="T21" s="3">
        <v>44334.719444444447</v>
      </c>
      <c r="U21" s="2">
        <v>9783863260897</v>
      </c>
      <c r="V21" s="2">
        <v>9783863268695</v>
      </c>
    </row>
    <row r="22" spans="1:22" hidden="1" x14ac:dyDescent="0.35">
      <c r="A22" s="4">
        <v>9783868942309</v>
      </c>
      <c r="B22" s="2">
        <v>9783863267520</v>
      </c>
      <c r="C22" t="s">
        <v>525</v>
      </c>
      <c r="D22" t="s">
        <v>204</v>
      </c>
      <c r="E22" t="s">
        <v>9</v>
      </c>
      <c r="F22" t="s">
        <v>151</v>
      </c>
      <c r="G22" s="2">
        <v>350</v>
      </c>
      <c r="H22" s="2" t="s">
        <v>778</v>
      </c>
      <c r="I22" s="5">
        <v>42064</v>
      </c>
      <c r="J22" t="s">
        <v>10</v>
      </c>
      <c r="K22" t="s">
        <v>420</v>
      </c>
      <c r="L22" s="1">
        <v>23.32</v>
      </c>
      <c r="M22" s="1">
        <v>20.55</v>
      </c>
      <c r="N22" s="1">
        <v>102.75</v>
      </c>
      <c r="O22">
        <v>2</v>
      </c>
      <c r="P22" s="1">
        <f t="shared" si="0"/>
        <v>205.5</v>
      </c>
      <c r="Q22" t="s">
        <v>438</v>
      </c>
      <c r="R22" s="1" t="s">
        <v>986</v>
      </c>
      <c r="S22" s="1" t="s">
        <v>664</v>
      </c>
      <c r="T22" s="3">
        <v>44334.719444444447</v>
      </c>
      <c r="U22" s="2" t="s">
        <v>9</v>
      </c>
      <c r="V22" s="2">
        <v>9783863268701</v>
      </c>
    </row>
    <row r="23" spans="1:22" hidden="1" x14ac:dyDescent="0.35">
      <c r="A23" s="4">
        <v>9783868942200</v>
      </c>
      <c r="B23" s="2">
        <v>9783863267469</v>
      </c>
      <c r="C23" t="s">
        <v>502</v>
      </c>
      <c r="D23" t="s">
        <v>79</v>
      </c>
      <c r="E23" t="s">
        <v>80</v>
      </c>
      <c r="F23" t="s">
        <v>151</v>
      </c>
      <c r="G23" s="2">
        <v>352</v>
      </c>
      <c r="H23" s="2" t="s">
        <v>778</v>
      </c>
      <c r="I23" s="5">
        <v>41851.958333333336</v>
      </c>
      <c r="J23" t="s">
        <v>10</v>
      </c>
      <c r="K23" t="s">
        <v>420</v>
      </c>
      <c r="L23" s="1">
        <v>27.99</v>
      </c>
      <c r="M23" s="1">
        <v>25.22</v>
      </c>
      <c r="N23" s="1">
        <v>126.1</v>
      </c>
      <c r="O23">
        <v>2</v>
      </c>
      <c r="P23" s="1">
        <f t="shared" si="0"/>
        <v>252.2</v>
      </c>
      <c r="Q23" t="s">
        <v>438</v>
      </c>
      <c r="R23" s="1" t="s">
        <v>999</v>
      </c>
      <c r="S23" s="1" t="s">
        <v>664</v>
      </c>
      <c r="T23" s="3">
        <v>44334.71875</v>
      </c>
      <c r="U23" s="2" t="s">
        <v>9</v>
      </c>
      <c r="V23" s="2">
        <v>9783863268794</v>
      </c>
    </row>
    <row r="24" spans="1:22" hidden="1" x14ac:dyDescent="0.35">
      <c r="A24" s="4">
        <v>9783868941913</v>
      </c>
      <c r="B24" s="2">
        <v>9783863267179</v>
      </c>
      <c r="C24" t="s">
        <v>439</v>
      </c>
      <c r="D24" t="s">
        <v>167</v>
      </c>
      <c r="E24" t="s">
        <v>9</v>
      </c>
      <c r="F24" t="s">
        <v>85</v>
      </c>
      <c r="G24" s="2">
        <v>912</v>
      </c>
      <c r="H24" s="2" t="s">
        <v>778</v>
      </c>
      <c r="I24" s="5">
        <v>41699</v>
      </c>
      <c r="J24" t="s">
        <v>10</v>
      </c>
      <c r="K24" t="s">
        <v>420</v>
      </c>
      <c r="L24" s="1">
        <v>46.68</v>
      </c>
      <c r="M24" s="1">
        <v>37.369999999999997</v>
      </c>
      <c r="N24" s="1">
        <v>186.85</v>
      </c>
      <c r="O24">
        <v>2</v>
      </c>
      <c r="P24" s="1">
        <f t="shared" si="0"/>
        <v>373.7</v>
      </c>
      <c r="Q24" t="s">
        <v>438</v>
      </c>
      <c r="R24" s="1" t="s">
        <v>1008</v>
      </c>
      <c r="S24" s="1" t="s">
        <v>664</v>
      </c>
      <c r="T24" s="3">
        <v>44334.711111111108</v>
      </c>
      <c r="U24" s="2" t="s">
        <v>9</v>
      </c>
      <c r="V24" s="2">
        <v>9783863267841</v>
      </c>
    </row>
    <row r="25" spans="1:22" hidden="1" x14ac:dyDescent="0.35">
      <c r="A25" s="4">
        <v>9783868941920</v>
      </c>
      <c r="B25" s="2">
        <v>9783863267414</v>
      </c>
      <c r="C25" t="s">
        <v>488</v>
      </c>
      <c r="D25" t="s">
        <v>298</v>
      </c>
      <c r="E25" t="s">
        <v>9</v>
      </c>
      <c r="F25" t="s">
        <v>140</v>
      </c>
      <c r="G25" s="2">
        <v>544</v>
      </c>
      <c r="H25" s="2" t="s">
        <v>778</v>
      </c>
      <c r="I25" s="5">
        <v>41699</v>
      </c>
      <c r="J25" t="s">
        <v>10</v>
      </c>
      <c r="K25" t="s">
        <v>420</v>
      </c>
      <c r="L25" s="1">
        <v>27.99</v>
      </c>
      <c r="M25" s="1">
        <v>22.42</v>
      </c>
      <c r="N25" s="1">
        <v>112.10000000000001</v>
      </c>
      <c r="O25">
        <v>2</v>
      </c>
      <c r="P25" s="1">
        <f t="shared" si="0"/>
        <v>224.20000000000002</v>
      </c>
      <c r="Q25" t="s">
        <v>438</v>
      </c>
      <c r="R25" s="1" t="s">
        <v>1010</v>
      </c>
      <c r="S25" s="1" t="s">
        <v>664</v>
      </c>
      <c r="T25" s="3">
        <v>44334.71875</v>
      </c>
      <c r="U25" s="2">
        <v>9783863265670</v>
      </c>
      <c r="V25" s="2">
        <v>9783863267988</v>
      </c>
    </row>
    <row r="26" spans="1:22" hidden="1" x14ac:dyDescent="0.35">
      <c r="A26" s="4">
        <v>9783868941685</v>
      </c>
      <c r="B26" s="2">
        <v>9783863266936</v>
      </c>
      <c r="C26" t="s">
        <v>558</v>
      </c>
      <c r="D26" t="s">
        <v>177</v>
      </c>
      <c r="E26" t="s">
        <v>9</v>
      </c>
      <c r="F26" t="s">
        <v>110</v>
      </c>
      <c r="G26" s="2">
        <v>448</v>
      </c>
      <c r="H26" s="2" t="s">
        <v>778</v>
      </c>
      <c r="I26" s="5">
        <v>41486.958333333336</v>
      </c>
      <c r="J26" t="s">
        <v>10</v>
      </c>
      <c r="K26" t="s">
        <v>420</v>
      </c>
      <c r="L26" s="1">
        <v>27.99</v>
      </c>
      <c r="M26" s="1">
        <v>25.22</v>
      </c>
      <c r="N26" s="1">
        <v>126.1</v>
      </c>
      <c r="O26">
        <v>2</v>
      </c>
      <c r="P26" s="1">
        <f t="shared" si="0"/>
        <v>252.2</v>
      </c>
      <c r="Q26" t="s">
        <v>438</v>
      </c>
      <c r="R26" s="1" t="s">
        <v>1029</v>
      </c>
      <c r="S26" s="1" t="s">
        <v>664</v>
      </c>
      <c r="T26" s="3">
        <v>44334.709722222222</v>
      </c>
      <c r="U26" s="2" t="s">
        <v>9</v>
      </c>
      <c r="V26" s="2">
        <v>9783863268480</v>
      </c>
    </row>
    <row r="27" spans="1:22" hidden="1" x14ac:dyDescent="0.35">
      <c r="A27" s="4">
        <v>9783868941678</v>
      </c>
      <c r="B27" s="2">
        <v>9783863266929</v>
      </c>
      <c r="C27" t="s">
        <v>737</v>
      </c>
      <c r="D27" t="s">
        <v>63</v>
      </c>
      <c r="E27" t="s">
        <v>9</v>
      </c>
      <c r="F27" t="s">
        <v>110</v>
      </c>
      <c r="G27" s="2">
        <v>1008</v>
      </c>
      <c r="H27" s="2" t="s">
        <v>778</v>
      </c>
      <c r="I27" s="5">
        <v>41486.958333333336</v>
      </c>
      <c r="J27" t="s">
        <v>10</v>
      </c>
      <c r="K27" t="s">
        <v>420</v>
      </c>
      <c r="L27" s="1">
        <v>46.68</v>
      </c>
      <c r="M27" s="1">
        <v>37.369999999999997</v>
      </c>
      <c r="N27" s="1">
        <v>186.85</v>
      </c>
      <c r="O27">
        <v>2</v>
      </c>
      <c r="P27" s="1">
        <f t="shared" si="0"/>
        <v>373.7</v>
      </c>
      <c r="Q27" t="s">
        <v>438</v>
      </c>
      <c r="R27" s="1" t="s">
        <v>1028</v>
      </c>
      <c r="S27" s="1" t="s">
        <v>664</v>
      </c>
      <c r="T27" s="3">
        <v>44334.709027777775</v>
      </c>
      <c r="U27" s="2" t="s">
        <v>9</v>
      </c>
      <c r="V27" s="2">
        <v>9783863267926</v>
      </c>
    </row>
    <row r="28" spans="1:22" x14ac:dyDescent="0.35">
      <c r="A28" s="4">
        <v>9783868941562</v>
      </c>
      <c r="B28" s="2">
        <v>9783863266134</v>
      </c>
      <c r="C28" t="s">
        <v>477</v>
      </c>
      <c r="D28" t="s">
        <v>49</v>
      </c>
      <c r="E28" t="s">
        <v>9</v>
      </c>
      <c r="F28" t="s">
        <v>23</v>
      </c>
      <c r="G28" s="2">
        <v>500</v>
      </c>
      <c r="H28" s="2" t="s">
        <v>778</v>
      </c>
      <c r="I28" s="5">
        <v>41182.958333333336</v>
      </c>
      <c r="J28" t="s">
        <v>10</v>
      </c>
      <c r="K28" t="s">
        <v>420</v>
      </c>
      <c r="L28" s="1">
        <v>32.659999999999997</v>
      </c>
      <c r="M28" s="1">
        <v>28.96</v>
      </c>
      <c r="N28" s="1">
        <v>144.80000000000001</v>
      </c>
      <c r="O28">
        <v>2</v>
      </c>
      <c r="P28" s="1">
        <f t="shared" si="0"/>
        <v>289.60000000000002</v>
      </c>
      <c r="Q28" t="s">
        <v>438</v>
      </c>
      <c r="R28" s="1" t="s">
        <v>1050</v>
      </c>
      <c r="S28" s="1" t="s">
        <v>664</v>
      </c>
      <c r="T28" s="3">
        <v>44334.70416666667</v>
      </c>
      <c r="U28" s="2" t="s">
        <v>9</v>
      </c>
      <c r="V28" s="2" t="s">
        <v>9</v>
      </c>
    </row>
    <row r="29" spans="1:22" hidden="1" x14ac:dyDescent="0.35">
      <c r="A29" s="4">
        <v>9783827373649</v>
      </c>
      <c r="B29" s="2">
        <v>9783863265670</v>
      </c>
      <c r="C29" t="s">
        <v>488</v>
      </c>
      <c r="D29" t="s">
        <v>176</v>
      </c>
      <c r="E29" t="s">
        <v>9</v>
      </c>
      <c r="F29" t="s">
        <v>151</v>
      </c>
      <c r="G29" s="2">
        <v>528</v>
      </c>
      <c r="H29" s="2" t="s">
        <v>778</v>
      </c>
      <c r="I29" s="5">
        <v>40025.958333333336</v>
      </c>
      <c r="J29" t="s">
        <v>10</v>
      </c>
      <c r="K29" t="s">
        <v>420</v>
      </c>
      <c r="L29" s="1">
        <v>23.32</v>
      </c>
      <c r="M29" s="1">
        <v>20.55</v>
      </c>
      <c r="N29" s="1">
        <v>102.75</v>
      </c>
      <c r="O29">
        <v>2</v>
      </c>
      <c r="P29" s="1">
        <f t="shared" si="0"/>
        <v>205.5</v>
      </c>
      <c r="Q29" t="s">
        <v>438</v>
      </c>
      <c r="R29" s="1" t="s">
        <v>1111</v>
      </c>
      <c r="S29" s="1" t="s">
        <v>664</v>
      </c>
      <c r="T29" s="3">
        <v>44334.700694444444</v>
      </c>
      <c r="U29" s="2" t="s">
        <v>9</v>
      </c>
      <c r="V29" s="2">
        <v>9783863267414</v>
      </c>
    </row>
    <row r="33" spans="12:14" x14ac:dyDescent="0.35">
      <c r="L33" s="38" t="s">
        <v>1190</v>
      </c>
      <c r="N33" s="1">
        <f>SUBTOTAL(9,N3:N29)</f>
        <v>2527.35</v>
      </c>
    </row>
    <row r="35" spans="12:14" x14ac:dyDescent="0.35">
      <c r="M35" s="38" t="s">
        <v>1173</v>
      </c>
      <c r="N35" s="1">
        <v>700</v>
      </c>
    </row>
  </sheetData>
  <conditionalFormatting sqref="T2:T29">
    <cfRule type="timePeriod" dxfId="13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6BB9-5C63-41D4-81BE-DF83097E3DB7}">
  <dimension ref="A1:Z122"/>
  <sheetViews>
    <sheetView topLeftCell="J100" workbookViewId="0">
      <selection activeCell="L120" sqref="L120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74</v>
      </c>
      <c r="B1" s="2"/>
      <c r="G1" s="2"/>
      <c r="H1" s="2"/>
      <c r="I1" s="8"/>
      <c r="L1" s="1"/>
      <c r="M1" s="1"/>
      <c r="N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 t="s">
        <v>770</v>
      </c>
      <c r="B3" s="2">
        <v>9783868946765</v>
      </c>
      <c r="C3" t="s">
        <v>763</v>
      </c>
      <c r="D3" t="s">
        <v>771</v>
      </c>
      <c r="E3" t="s">
        <v>9</v>
      </c>
      <c r="F3" t="s">
        <v>84</v>
      </c>
      <c r="G3" s="2" t="s">
        <v>9</v>
      </c>
      <c r="H3" s="2" t="s">
        <v>682</v>
      </c>
      <c r="I3" s="5">
        <v>46007</v>
      </c>
      <c r="J3" t="s">
        <v>10</v>
      </c>
      <c r="K3" t="s">
        <v>420</v>
      </c>
      <c r="L3" s="1">
        <v>56.03</v>
      </c>
      <c r="M3" s="1">
        <v>41.11</v>
      </c>
      <c r="N3" s="1">
        <v>205.55</v>
      </c>
      <c r="O3">
        <v>2</v>
      </c>
      <c r="P3" s="1">
        <f>N3+O3</f>
        <v>207.55</v>
      </c>
      <c r="Q3" t="s">
        <v>422</v>
      </c>
      <c r="R3" s="1" t="s">
        <v>783</v>
      </c>
      <c r="S3" s="1" t="s">
        <v>664</v>
      </c>
      <c r="T3" s="3">
        <v>46030</v>
      </c>
      <c r="U3" s="2" t="s">
        <v>9</v>
      </c>
      <c r="V3" s="2" t="s">
        <v>9</v>
      </c>
    </row>
    <row r="4" spans="1:22" x14ac:dyDescent="0.35">
      <c r="A4" s="4" t="s">
        <v>767</v>
      </c>
      <c r="B4" s="2">
        <v>9783868946659</v>
      </c>
      <c r="C4" t="s">
        <v>768</v>
      </c>
      <c r="D4" t="s">
        <v>769</v>
      </c>
      <c r="E4" t="s">
        <v>9</v>
      </c>
      <c r="F4" t="s">
        <v>84</v>
      </c>
      <c r="G4" s="2" t="s">
        <v>9</v>
      </c>
      <c r="H4" s="2" t="s">
        <v>682</v>
      </c>
      <c r="I4" s="5">
        <v>45999</v>
      </c>
      <c r="J4" t="s">
        <v>10</v>
      </c>
      <c r="K4" t="s">
        <v>420</v>
      </c>
      <c r="L4" s="1">
        <v>18.649999999999999</v>
      </c>
      <c r="M4" s="1">
        <v>14.94</v>
      </c>
      <c r="N4" s="1">
        <v>74.7</v>
      </c>
      <c r="O4">
        <v>2</v>
      </c>
      <c r="P4" s="1">
        <f t="shared" ref="P4:P67" si="0">N4+O4</f>
        <v>76.7</v>
      </c>
      <c r="Q4" t="s">
        <v>422</v>
      </c>
      <c r="R4" s="1" t="s">
        <v>784</v>
      </c>
      <c r="S4" s="1" t="s">
        <v>664</v>
      </c>
      <c r="T4" s="3">
        <v>46030</v>
      </c>
      <c r="U4" s="2" t="s">
        <v>9</v>
      </c>
      <c r="V4" s="2" t="s">
        <v>9</v>
      </c>
    </row>
    <row r="5" spans="1:22" x14ac:dyDescent="0.35">
      <c r="A5" s="4">
        <v>9783868946260</v>
      </c>
      <c r="B5" s="2">
        <v>9783868946253</v>
      </c>
      <c r="C5" t="s">
        <v>745</v>
      </c>
      <c r="D5" t="s">
        <v>754</v>
      </c>
      <c r="E5" t="s">
        <v>9</v>
      </c>
      <c r="F5" t="s">
        <v>84</v>
      </c>
      <c r="G5" s="2">
        <v>0</v>
      </c>
      <c r="H5" s="2" t="s">
        <v>682</v>
      </c>
      <c r="I5" s="5">
        <v>45967</v>
      </c>
      <c r="J5" t="s">
        <v>10</v>
      </c>
      <c r="K5" t="s">
        <v>420</v>
      </c>
      <c r="L5" s="1">
        <v>18.649999999999999</v>
      </c>
      <c r="M5" s="1">
        <v>14.94</v>
      </c>
      <c r="N5" s="1">
        <v>74.7</v>
      </c>
      <c r="O5">
        <v>2</v>
      </c>
      <c r="P5" s="1">
        <f t="shared" si="0"/>
        <v>76.7</v>
      </c>
      <c r="Q5" t="s">
        <v>422</v>
      </c>
      <c r="R5" s="1" t="s">
        <v>786</v>
      </c>
      <c r="S5" s="1" t="s">
        <v>664</v>
      </c>
      <c r="T5" s="3">
        <v>46030</v>
      </c>
      <c r="U5" s="2" t="s">
        <v>9</v>
      </c>
      <c r="V5" s="2" t="s">
        <v>9</v>
      </c>
    </row>
    <row r="6" spans="1:22" x14ac:dyDescent="0.35">
      <c r="A6" s="4">
        <v>9783868945966</v>
      </c>
      <c r="B6" s="2">
        <v>9783868945959</v>
      </c>
      <c r="C6" t="s">
        <v>655</v>
      </c>
      <c r="D6" t="s">
        <v>758</v>
      </c>
      <c r="E6" t="s">
        <v>9</v>
      </c>
      <c r="F6" t="s">
        <v>84</v>
      </c>
      <c r="G6" s="2">
        <v>0</v>
      </c>
      <c r="H6" s="2" t="s">
        <v>682</v>
      </c>
      <c r="I6" s="5">
        <v>45928.958333333336</v>
      </c>
      <c r="J6" t="s">
        <v>10</v>
      </c>
      <c r="K6" t="s">
        <v>420</v>
      </c>
      <c r="L6" s="1">
        <v>18.649999999999999</v>
      </c>
      <c r="M6" s="1">
        <v>16.809999999999999</v>
      </c>
      <c r="N6" s="1">
        <v>84.05</v>
      </c>
      <c r="O6">
        <v>2</v>
      </c>
      <c r="P6" s="1">
        <f t="shared" si="0"/>
        <v>86.05</v>
      </c>
      <c r="Q6" t="s">
        <v>422</v>
      </c>
      <c r="R6" s="1" t="s">
        <v>790</v>
      </c>
      <c r="S6" s="1" t="s">
        <v>664</v>
      </c>
      <c r="T6" s="3">
        <v>46030</v>
      </c>
      <c r="U6" s="2" t="s">
        <v>9</v>
      </c>
      <c r="V6" s="2" t="s">
        <v>9</v>
      </c>
    </row>
    <row r="7" spans="1:22" x14ac:dyDescent="0.35">
      <c r="A7" s="4">
        <v>9783868945997</v>
      </c>
      <c r="B7" s="2">
        <v>9783868946000</v>
      </c>
      <c r="C7" t="s">
        <v>676</v>
      </c>
      <c r="D7" t="s">
        <v>762</v>
      </c>
      <c r="E7" t="s">
        <v>9</v>
      </c>
      <c r="F7" t="s">
        <v>84</v>
      </c>
      <c r="G7" s="2">
        <v>0</v>
      </c>
      <c r="H7" s="2" t="s">
        <v>682</v>
      </c>
      <c r="I7" s="5">
        <v>45928.958333333336</v>
      </c>
      <c r="J7" t="s">
        <v>10</v>
      </c>
      <c r="K7" t="s">
        <v>420</v>
      </c>
      <c r="L7" s="1">
        <v>18.649999999999999</v>
      </c>
      <c r="M7" s="1">
        <v>16.809999999999999</v>
      </c>
      <c r="N7" s="1">
        <v>84.05</v>
      </c>
      <c r="O7">
        <v>2</v>
      </c>
      <c r="P7" s="1">
        <f t="shared" si="0"/>
        <v>86.05</v>
      </c>
      <c r="Q7" t="s">
        <v>422</v>
      </c>
      <c r="R7" s="1" t="s">
        <v>791</v>
      </c>
      <c r="S7" s="1" t="s">
        <v>664</v>
      </c>
      <c r="T7" s="3">
        <v>46030</v>
      </c>
      <c r="U7" s="2" t="s">
        <v>9</v>
      </c>
      <c r="V7" s="2" t="s">
        <v>9</v>
      </c>
    </row>
    <row r="8" spans="1:22" x14ac:dyDescent="0.35">
      <c r="A8" s="4">
        <v>9783868945973</v>
      </c>
      <c r="B8" s="2">
        <v>9783868945980</v>
      </c>
      <c r="C8" t="s">
        <v>684</v>
      </c>
      <c r="D8" t="s">
        <v>759</v>
      </c>
      <c r="E8" t="s">
        <v>9</v>
      </c>
      <c r="F8" t="s">
        <v>84</v>
      </c>
      <c r="G8" s="2">
        <v>220</v>
      </c>
      <c r="H8" s="2" t="s">
        <v>682</v>
      </c>
      <c r="I8" s="5">
        <v>45928.958333333336</v>
      </c>
      <c r="J8" t="s">
        <v>10</v>
      </c>
      <c r="K8" t="s">
        <v>420</v>
      </c>
      <c r="L8" s="1">
        <v>18.649999999999999</v>
      </c>
      <c r="M8" s="1">
        <v>16.809999999999999</v>
      </c>
      <c r="N8" s="1">
        <v>84.05</v>
      </c>
      <c r="O8">
        <v>2</v>
      </c>
      <c r="P8" s="1">
        <f t="shared" si="0"/>
        <v>86.05</v>
      </c>
      <c r="Q8" t="s">
        <v>422</v>
      </c>
      <c r="R8" s="1" t="s">
        <v>788</v>
      </c>
      <c r="S8" s="1" t="s">
        <v>664</v>
      </c>
      <c r="T8" s="3">
        <v>45918</v>
      </c>
      <c r="U8" s="2" t="s">
        <v>9</v>
      </c>
      <c r="V8" s="2" t="s">
        <v>9</v>
      </c>
    </row>
    <row r="9" spans="1:22" x14ac:dyDescent="0.35">
      <c r="A9" s="4">
        <v>9783868946192</v>
      </c>
      <c r="B9" s="2">
        <v>9783868946208</v>
      </c>
      <c r="C9" t="s">
        <v>691</v>
      </c>
      <c r="D9" t="s">
        <v>755</v>
      </c>
      <c r="E9" t="s">
        <v>756</v>
      </c>
      <c r="F9" t="s">
        <v>84</v>
      </c>
      <c r="G9" s="2">
        <v>0</v>
      </c>
      <c r="H9" s="2" t="s">
        <v>682</v>
      </c>
      <c r="I9" s="5">
        <v>45903.958333333336</v>
      </c>
      <c r="J9" t="s">
        <v>10</v>
      </c>
      <c r="K9" t="s">
        <v>420</v>
      </c>
      <c r="L9" s="1">
        <v>56.03</v>
      </c>
      <c r="M9" s="1">
        <v>49.52</v>
      </c>
      <c r="N9" s="1">
        <v>247.60000000000002</v>
      </c>
      <c r="O9">
        <v>2</v>
      </c>
      <c r="P9" s="1">
        <f t="shared" si="0"/>
        <v>249.60000000000002</v>
      </c>
      <c r="Q9" t="s">
        <v>422</v>
      </c>
      <c r="R9" s="1" t="s">
        <v>794</v>
      </c>
      <c r="S9" s="1" t="s">
        <v>664</v>
      </c>
      <c r="T9" s="3">
        <v>46030</v>
      </c>
      <c r="U9" s="2" t="s">
        <v>9</v>
      </c>
      <c r="V9" s="2" t="s">
        <v>9</v>
      </c>
    </row>
    <row r="10" spans="1:22" x14ac:dyDescent="0.35">
      <c r="A10" s="4">
        <v>9783868946154</v>
      </c>
      <c r="B10" s="2">
        <v>9783868946185</v>
      </c>
      <c r="C10" t="s">
        <v>760</v>
      </c>
      <c r="D10" t="s">
        <v>761</v>
      </c>
      <c r="E10" t="s">
        <v>9</v>
      </c>
      <c r="F10" t="s">
        <v>84</v>
      </c>
      <c r="G10" s="2">
        <v>2552</v>
      </c>
      <c r="H10" s="2" t="s">
        <v>682</v>
      </c>
      <c r="I10" s="5">
        <v>45895.958333333336</v>
      </c>
      <c r="J10" t="s">
        <v>10</v>
      </c>
      <c r="K10" t="s">
        <v>420</v>
      </c>
      <c r="L10" s="1">
        <v>56.03</v>
      </c>
      <c r="M10" s="1">
        <v>49.52</v>
      </c>
      <c r="N10" s="1">
        <v>247.60000000000002</v>
      </c>
      <c r="O10">
        <v>2</v>
      </c>
      <c r="P10" s="1">
        <f t="shared" si="0"/>
        <v>249.60000000000002</v>
      </c>
      <c r="Q10" t="s">
        <v>427</v>
      </c>
      <c r="R10" s="1" t="s">
        <v>796</v>
      </c>
      <c r="S10" s="1" t="s">
        <v>664</v>
      </c>
      <c r="T10" s="3">
        <v>45918</v>
      </c>
      <c r="U10" s="2" t="s">
        <v>9</v>
      </c>
      <c r="V10" s="2" t="s">
        <v>9</v>
      </c>
    </row>
    <row r="11" spans="1:22" x14ac:dyDescent="0.35">
      <c r="A11" s="4">
        <v>9783868945140</v>
      </c>
      <c r="B11" s="2">
        <v>9783868945201</v>
      </c>
      <c r="C11" t="s">
        <v>675</v>
      </c>
      <c r="D11" t="s">
        <v>698</v>
      </c>
      <c r="E11" t="s">
        <v>9</v>
      </c>
      <c r="F11" t="s">
        <v>140</v>
      </c>
      <c r="G11" s="2">
        <v>310</v>
      </c>
      <c r="H11" s="2" t="s">
        <v>682</v>
      </c>
      <c r="I11" s="5">
        <v>45858.958333333336</v>
      </c>
      <c r="J11" t="s">
        <v>10</v>
      </c>
      <c r="K11" t="s">
        <v>420</v>
      </c>
      <c r="L11" s="1">
        <v>18.649999999999999</v>
      </c>
      <c r="M11" s="1">
        <v>16.809999999999999</v>
      </c>
      <c r="N11" s="1">
        <v>84.05</v>
      </c>
      <c r="O11">
        <v>2</v>
      </c>
      <c r="P11" s="1">
        <f t="shared" si="0"/>
        <v>86.05</v>
      </c>
      <c r="Q11" t="s">
        <v>422</v>
      </c>
      <c r="R11" s="1" t="s">
        <v>799</v>
      </c>
      <c r="S11" s="1" t="s">
        <v>664</v>
      </c>
      <c r="T11" s="3">
        <v>46030</v>
      </c>
      <c r="U11" s="2" t="s">
        <v>9</v>
      </c>
      <c r="V11" s="2" t="s">
        <v>9</v>
      </c>
    </row>
    <row r="12" spans="1:22" x14ac:dyDescent="0.35">
      <c r="A12" s="4">
        <v>9783868944969</v>
      </c>
      <c r="B12" s="2">
        <v>9783868944969</v>
      </c>
      <c r="C12" t="s">
        <v>428</v>
      </c>
      <c r="D12" t="s">
        <v>258</v>
      </c>
      <c r="E12" t="s">
        <v>9</v>
      </c>
      <c r="F12" t="s">
        <v>140</v>
      </c>
      <c r="G12" s="2">
        <v>0</v>
      </c>
      <c r="H12" s="2" t="s">
        <v>682</v>
      </c>
      <c r="I12" s="5">
        <v>45838.958333333336</v>
      </c>
      <c r="J12" t="s">
        <v>10</v>
      </c>
      <c r="K12" t="s">
        <v>420</v>
      </c>
      <c r="L12" s="1">
        <v>41.11</v>
      </c>
      <c r="M12" s="1">
        <v>41.11</v>
      </c>
      <c r="N12" s="1">
        <v>205.55</v>
      </c>
      <c r="O12">
        <v>2</v>
      </c>
      <c r="P12" s="1">
        <f t="shared" si="0"/>
        <v>207.55</v>
      </c>
      <c r="Q12" t="s">
        <v>427</v>
      </c>
      <c r="R12" s="1" t="s">
        <v>801</v>
      </c>
      <c r="S12" s="1" t="s">
        <v>664</v>
      </c>
      <c r="T12" s="3">
        <v>45918</v>
      </c>
      <c r="U12" s="2" t="s">
        <v>9</v>
      </c>
      <c r="V12" s="2" t="s">
        <v>9</v>
      </c>
    </row>
    <row r="13" spans="1:22" x14ac:dyDescent="0.35">
      <c r="A13" s="4">
        <v>9783868945935</v>
      </c>
      <c r="B13" s="2">
        <v>9783868945942</v>
      </c>
      <c r="C13" t="s">
        <v>318</v>
      </c>
      <c r="D13" t="s">
        <v>708</v>
      </c>
      <c r="E13" t="s">
        <v>9</v>
      </c>
      <c r="F13" t="s">
        <v>151</v>
      </c>
      <c r="G13" s="2">
        <v>0</v>
      </c>
      <c r="H13" s="2" t="s">
        <v>682</v>
      </c>
      <c r="I13" s="5">
        <v>45809.958333333336</v>
      </c>
      <c r="J13" t="s">
        <v>10</v>
      </c>
      <c r="K13" t="s">
        <v>420</v>
      </c>
      <c r="L13" s="1">
        <v>18.649999999999999</v>
      </c>
      <c r="M13" s="1">
        <v>16.809999999999999</v>
      </c>
      <c r="N13" s="1">
        <v>84.05</v>
      </c>
      <c r="O13">
        <v>2</v>
      </c>
      <c r="P13" s="1">
        <f t="shared" si="0"/>
        <v>86.05</v>
      </c>
      <c r="Q13" t="s">
        <v>422</v>
      </c>
      <c r="R13" s="1" t="s">
        <v>803</v>
      </c>
      <c r="S13" s="1" t="s">
        <v>664</v>
      </c>
      <c r="T13" s="3">
        <v>46030</v>
      </c>
      <c r="U13" s="2" t="s">
        <v>9</v>
      </c>
      <c r="V13" s="2" t="s">
        <v>9</v>
      </c>
    </row>
    <row r="14" spans="1:22" x14ac:dyDescent="0.35">
      <c r="A14" s="4">
        <v>9783868945928</v>
      </c>
      <c r="B14" s="2">
        <v>9783868945911</v>
      </c>
      <c r="C14" t="s">
        <v>688</v>
      </c>
      <c r="D14" t="s">
        <v>707</v>
      </c>
      <c r="E14" t="s">
        <v>9</v>
      </c>
      <c r="F14" t="s">
        <v>84</v>
      </c>
      <c r="G14" s="2">
        <v>0</v>
      </c>
      <c r="H14" s="2" t="s">
        <v>682</v>
      </c>
      <c r="I14" s="5">
        <v>45809.958333333336</v>
      </c>
      <c r="J14" t="s">
        <v>10</v>
      </c>
      <c r="K14" t="s">
        <v>420</v>
      </c>
      <c r="L14" s="1">
        <v>18.649999999999999</v>
      </c>
      <c r="M14" s="1">
        <v>16.809999999999999</v>
      </c>
      <c r="N14" s="1">
        <v>84.05</v>
      </c>
      <c r="O14">
        <v>2</v>
      </c>
      <c r="P14" s="1">
        <f t="shared" si="0"/>
        <v>86.05</v>
      </c>
      <c r="Q14" t="s">
        <v>422</v>
      </c>
      <c r="R14" s="1" t="s">
        <v>802</v>
      </c>
      <c r="S14" s="1" t="s">
        <v>664</v>
      </c>
      <c r="T14" s="3">
        <v>46030</v>
      </c>
      <c r="U14" s="2" t="s">
        <v>9</v>
      </c>
      <c r="V14" s="2" t="s">
        <v>9</v>
      </c>
    </row>
    <row r="15" spans="1:22" x14ac:dyDescent="0.35">
      <c r="A15" s="4">
        <v>9783868944556</v>
      </c>
      <c r="B15" s="2">
        <v>9783863263584</v>
      </c>
      <c r="C15" t="s">
        <v>452</v>
      </c>
      <c r="D15" t="s">
        <v>333</v>
      </c>
      <c r="E15" t="s">
        <v>172</v>
      </c>
      <c r="F15" t="s">
        <v>85</v>
      </c>
      <c r="G15" s="2">
        <v>272</v>
      </c>
      <c r="H15" s="2" t="s">
        <v>778</v>
      </c>
      <c r="I15" s="5">
        <v>45736</v>
      </c>
      <c r="J15" t="s">
        <v>10</v>
      </c>
      <c r="K15" t="s">
        <v>420</v>
      </c>
      <c r="L15" s="1">
        <v>32.659999999999997</v>
      </c>
      <c r="M15" s="1">
        <v>30.83</v>
      </c>
      <c r="N15" s="1">
        <v>154.14999999999998</v>
      </c>
      <c r="O15">
        <v>2</v>
      </c>
      <c r="P15" s="1">
        <f t="shared" si="0"/>
        <v>156.14999999999998</v>
      </c>
      <c r="Q15" t="s">
        <v>427</v>
      </c>
      <c r="R15" s="1" t="s">
        <v>804</v>
      </c>
      <c r="S15" s="1" t="s">
        <v>664</v>
      </c>
      <c r="T15" s="3">
        <v>45747</v>
      </c>
      <c r="U15" s="2" t="s">
        <v>9</v>
      </c>
      <c r="V15" s="2" t="s">
        <v>9</v>
      </c>
    </row>
    <row r="16" spans="1:22" x14ac:dyDescent="0.35">
      <c r="A16" s="4">
        <v>9783868944945</v>
      </c>
      <c r="B16" s="2">
        <v>9783868944976</v>
      </c>
      <c r="C16" t="s">
        <v>421</v>
      </c>
      <c r="D16" t="s">
        <v>629</v>
      </c>
      <c r="E16" t="s">
        <v>9</v>
      </c>
      <c r="F16" t="s">
        <v>84</v>
      </c>
      <c r="G16" s="2">
        <v>0</v>
      </c>
      <c r="H16" s="2" t="s">
        <v>682</v>
      </c>
      <c r="I16" s="5">
        <v>45734</v>
      </c>
      <c r="J16" t="s">
        <v>10</v>
      </c>
      <c r="K16" t="s">
        <v>420</v>
      </c>
      <c r="L16" s="1">
        <v>18.649999999999999</v>
      </c>
      <c r="M16" s="1">
        <v>16.809999999999999</v>
      </c>
      <c r="N16" s="1">
        <v>84.05</v>
      </c>
      <c r="O16">
        <v>2</v>
      </c>
      <c r="P16" s="1">
        <f t="shared" si="0"/>
        <v>86.05</v>
      </c>
      <c r="Q16" t="s">
        <v>422</v>
      </c>
      <c r="R16" s="1" t="s">
        <v>805</v>
      </c>
      <c r="S16" s="1" t="s">
        <v>664</v>
      </c>
      <c r="T16" s="3">
        <v>46030</v>
      </c>
      <c r="U16" s="2" t="s">
        <v>9</v>
      </c>
      <c r="V16" s="2" t="s">
        <v>9</v>
      </c>
    </row>
    <row r="17" spans="1:22" x14ac:dyDescent="0.35">
      <c r="A17" s="4">
        <v>9783868944952</v>
      </c>
      <c r="B17" s="2">
        <v>9783868944983</v>
      </c>
      <c r="C17" t="s">
        <v>421</v>
      </c>
      <c r="D17" t="s">
        <v>696</v>
      </c>
      <c r="E17" t="s">
        <v>9</v>
      </c>
      <c r="F17" t="s">
        <v>84</v>
      </c>
      <c r="G17" s="2">
        <v>0</v>
      </c>
      <c r="H17" s="2" t="s">
        <v>682</v>
      </c>
      <c r="I17" s="5">
        <v>45734</v>
      </c>
      <c r="J17" t="s">
        <v>10</v>
      </c>
      <c r="K17" t="s">
        <v>420</v>
      </c>
      <c r="L17" s="1">
        <v>18.649999999999999</v>
      </c>
      <c r="M17" s="1">
        <v>16.809999999999999</v>
      </c>
      <c r="N17" s="1">
        <v>84.05</v>
      </c>
      <c r="O17">
        <v>2</v>
      </c>
      <c r="P17" s="1">
        <f t="shared" si="0"/>
        <v>86.05</v>
      </c>
      <c r="Q17" t="s">
        <v>422</v>
      </c>
      <c r="R17" s="1" t="s">
        <v>806</v>
      </c>
      <c r="S17" s="1" t="s">
        <v>664</v>
      </c>
      <c r="T17" s="3">
        <v>46030</v>
      </c>
      <c r="U17" s="2" t="s">
        <v>9</v>
      </c>
      <c r="V17" s="2" t="s">
        <v>9</v>
      </c>
    </row>
    <row r="18" spans="1:22" x14ac:dyDescent="0.35">
      <c r="A18" s="4">
        <v>9783868944549</v>
      </c>
      <c r="B18" s="2">
        <v>9783863263577</v>
      </c>
      <c r="C18" t="s">
        <v>452</v>
      </c>
      <c r="D18" t="s">
        <v>333</v>
      </c>
      <c r="E18" t="s">
        <v>219</v>
      </c>
      <c r="F18" t="s">
        <v>85</v>
      </c>
      <c r="G18" s="2">
        <v>928</v>
      </c>
      <c r="H18" s="2" t="s">
        <v>778</v>
      </c>
      <c r="I18" s="5">
        <v>45733</v>
      </c>
      <c r="J18" t="s">
        <v>10</v>
      </c>
      <c r="K18" t="s">
        <v>420</v>
      </c>
      <c r="L18" s="1">
        <v>56.03</v>
      </c>
      <c r="M18" s="1">
        <v>44.85</v>
      </c>
      <c r="N18" s="1">
        <v>224.25</v>
      </c>
      <c r="O18">
        <v>2</v>
      </c>
      <c r="P18" s="1">
        <f t="shared" si="0"/>
        <v>226.25</v>
      </c>
      <c r="Q18" t="s">
        <v>427</v>
      </c>
      <c r="R18" s="1" t="s">
        <v>808</v>
      </c>
      <c r="S18" s="1" t="s">
        <v>664</v>
      </c>
      <c r="T18" s="3">
        <v>45747</v>
      </c>
      <c r="U18" s="2" t="s">
        <v>9</v>
      </c>
      <c r="V18" s="2" t="s">
        <v>9</v>
      </c>
    </row>
    <row r="19" spans="1:22" x14ac:dyDescent="0.35">
      <c r="A19" s="4">
        <v>9783868944549</v>
      </c>
      <c r="B19" s="2">
        <v>9783868945423</v>
      </c>
      <c r="C19" t="s">
        <v>452</v>
      </c>
      <c r="D19" t="s">
        <v>333</v>
      </c>
      <c r="E19" t="s">
        <v>9</v>
      </c>
      <c r="F19" t="s">
        <v>85</v>
      </c>
      <c r="G19" s="2">
        <v>928</v>
      </c>
      <c r="H19" s="2" t="s">
        <v>682</v>
      </c>
      <c r="I19" s="5">
        <v>45733</v>
      </c>
      <c r="J19" t="s">
        <v>10</v>
      </c>
      <c r="K19" t="s">
        <v>420</v>
      </c>
      <c r="L19" s="1">
        <v>56.03</v>
      </c>
      <c r="M19" s="1">
        <v>45.79</v>
      </c>
      <c r="N19" s="1">
        <v>228.95</v>
      </c>
      <c r="O19">
        <v>2</v>
      </c>
      <c r="P19" s="1">
        <f t="shared" si="0"/>
        <v>230.95</v>
      </c>
      <c r="Q19" t="s">
        <v>427</v>
      </c>
      <c r="R19" s="1" t="s">
        <v>810</v>
      </c>
      <c r="S19" s="1" t="s">
        <v>664</v>
      </c>
      <c r="T19" s="3">
        <v>46030</v>
      </c>
      <c r="U19" s="2" t="s">
        <v>9</v>
      </c>
      <c r="V19" s="2" t="s">
        <v>9</v>
      </c>
    </row>
    <row r="20" spans="1:22" x14ac:dyDescent="0.35">
      <c r="A20" s="4">
        <v>9783868944570</v>
      </c>
      <c r="B20" s="2">
        <v>9783863263607</v>
      </c>
      <c r="C20" t="s">
        <v>613</v>
      </c>
      <c r="D20" t="s">
        <v>79</v>
      </c>
      <c r="E20" t="s">
        <v>80</v>
      </c>
      <c r="F20" t="s">
        <v>102</v>
      </c>
      <c r="G20" s="2">
        <v>352</v>
      </c>
      <c r="H20" s="2" t="s">
        <v>778</v>
      </c>
      <c r="I20" s="5">
        <v>45677</v>
      </c>
      <c r="J20" t="s">
        <v>10</v>
      </c>
      <c r="K20" t="s">
        <v>420</v>
      </c>
      <c r="L20" s="1">
        <v>32.659999999999997</v>
      </c>
      <c r="M20" s="1">
        <v>28.96</v>
      </c>
      <c r="N20" s="1">
        <v>144.80000000000001</v>
      </c>
      <c r="O20">
        <v>2</v>
      </c>
      <c r="P20" s="1">
        <f t="shared" si="0"/>
        <v>146.80000000000001</v>
      </c>
      <c r="Q20" t="s">
        <v>427</v>
      </c>
      <c r="R20" s="1" t="s">
        <v>812</v>
      </c>
      <c r="S20" s="1" t="s">
        <v>664</v>
      </c>
      <c r="T20" s="3">
        <v>45693</v>
      </c>
      <c r="U20" s="2" t="s">
        <v>9</v>
      </c>
      <c r="V20" s="2" t="s">
        <v>9</v>
      </c>
    </row>
    <row r="21" spans="1:22" x14ac:dyDescent="0.35">
      <c r="A21" s="4">
        <v>9783868945096</v>
      </c>
      <c r="B21" s="2">
        <v>9783868945157</v>
      </c>
      <c r="C21" t="s">
        <v>683</v>
      </c>
      <c r="D21" t="s">
        <v>689</v>
      </c>
      <c r="E21">
        <v>0</v>
      </c>
      <c r="F21" t="s">
        <v>84</v>
      </c>
      <c r="G21" s="2">
        <v>300</v>
      </c>
      <c r="H21" s="2" t="s">
        <v>682</v>
      </c>
      <c r="I21" s="5">
        <v>45616</v>
      </c>
      <c r="J21" t="s">
        <v>10</v>
      </c>
      <c r="K21" t="s">
        <v>420</v>
      </c>
      <c r="L21" s="1">
        <v>18.649999999999999</v>
      </c>
      <c r="M21" s="1">
        <v>16.809999999999999</v>
      </c>
      <c r="N21" s="1">
        <v>84.05</v>
      </c>
      <c r="O21">
        <v>2</v>
      </c>
      <c r="P21" s="1">
        <f t="shared" si="0"/>
        <v>86.05</v>
      </c>
      <c r="Q21" t="s">
        <v>422</v>
      </c>
      <c r="R21" s="1" t="s">
        <v>817</v>
      </c>
      <c r="S21" s="1" t="s">
        <v>664</v>
      </c>
      <c r="T21" s="3">
        <v>45558</v>
      </c>
      <c r="U21" s="2" t="s">
        <v>9</v>
      </c>
      <c r="V21" s="2" t="s">
        <v>9</v>
      </c>
    </row>
    <row r="22" spans="1:22" x14ac:dyDescent="0.35">
      <c r="A22" s="4">
        <v>9783868945133</v>
      </c>
      <c r="B22" s="2">
        <v>9783868945195</v>
      </c>
      <c r="C22" t="s">
        <v>677</v>
      </c>
      <c r="D22" t="s">
        <v>697</v>
      </c>
      <c r="E22" t="s">
        <v>9</v>
      </c>
      <c r="F22" t="s">
        <v>23</v>
      </c>
      <c r="G22" s="2">
        <v>290</v>
      </c>
      <c r="H22" s="2" t="s">
        <v>682</v>
      </c>
      <c r="I22" s="5">
        <v>45616</v>
      </c>
      <c r="J22" t="s">
        <v>10</v>
      </c>
      <c r="K22" t="s">
        <v>420</v>
      </c>
      <c r="L22" s="1">
        <v>18.649999999999999</v>
      </c>
      <c r="M22" s="1">
        <v>16.809999999999999</v>
      </c>
      <c r="N22" s="1">
        <v>84.05</v>
      </c>
      <c r="O22">
        <v>2</v>
      </c>
      <c r="P22" s="1">
        <f t="shared" si="0"/>
        <v>86.05</v>
      </c>
      <c r="Q22" t="s">
        <v>422</v>
      </c>
      <c r="R22" s="1" t="s">
        <v>819</v>
      </c>
      <c r="S22" s="1" t="s">
        <v>664</v>
      </c>
      <c r="T22" s="3">
        <v>46030</v>
      </c>
      <c r="U22" s="2" t="s">
        <v>9</v>
      </c>
      <c r="V22" s="2" t="s">
        <v>9</v>
      </c>
    </row>
    <row r="23" spans="1:22" x14ac:dyDescent="0.35">
      <c r="A23" s="4">
        <v>9783868945454</v>
      </c>
      <c r="B23" s="2">
        <v>9783868945836</v>
      </c>
      <c r="C23" t="s">
        <v>512</v>
      </c>
      <c r="D23" t="s">
        <v>320</v>
      </c>
      <c r="E23" t="s">
        <v>9</v>
      </c>
      <c r="F23" t="s">
        <v>102</v>
      </c>
      <c r="G23" s="2">
        <v>0</v>
      </c>
      <c r="H23" s="2" t="s">
        <v>778</v>
      </c>
      <c r="I23" s="5">
        <v>45616</v>
      </c>
      <c r="J23" t="s">
        <v>10</v>
      </c>
      <c r="K23" t="s">
        <v>420</v>
      </c>
      <c r="L23" s="1">
        <v>32.659999999999997</v>
      </c>
      <c r="M23" s="1">
        <v>19.62</v>
      </c>
      <c r="N23" s="1">
        <v>98.100000000000009</v>
      </c>
      <c r="O23">
        <v>2</v>
      </c>
      <c r="P23" s="1">
        <f t="shared" si="0"/>
        <v>100.10000000000001</v>
      </c>
      <c r="Q23" t="s">
        <v>427</v>
      </c>
      <c r="R23" s="1" t="s">
        <v>818</v>
      </c>
      <c r="S23" s="1" t="s">
        <v>664</v>
      </c>
      <c r="T23" s="3">
        <v>45631</v>
      </c>
      <c r="U23" s="2" t="s">
        <v>9</v>
      </c>
      <c r="V23" s="2" t="s">
        <v>9</v>
      </c>
    </row>
    <row r="24" spans="1:22" x14ac:dyDescent="0.35">
      <c r="A24" s="4">
        <v>9783868944563</v>
      </c>
      <c r="B24" s="2">
        <v>9783863263591</v>
      </c>
      <c r="C24" t="s">
        <v>426</v>
      </c>
      <c r="D24" t="s">
        <v>132</v>
      </c>
      <c r="E24" t="s">
        <v>133</v>
      </c>
      <c r="F24" t="s">
        <v>173</v>
      </c>
      <c r="G24" s="2">
        <v>240</v>
      </c>
      <c r="H24" s="2" t="s">
        <v>778</v>
      </c>
      <c r="I24" s="5">
        <v>45564.958333333336</v>
      </c>
      <c r="J24" t="s">
        <v>10</v>
      </c>
      <c r="K24" t="s">
        <v>420</v>
      </c>
      <c r="L24" s="1">
        <v>27.99</v>
      </c>
      <c r="M24" s="1">
        <v>20.55</v>
      </c>
      <c r="N24" s="1">
        <v>102.75</v>
      </c>
      <c r="O24">
        <v>2</v>
      </c>
      <c r="P24" s="1">
        <f t="shared" si="0"/>
        <v>104.75</v>
      </c>
      <c r="Q24" t="s">
        <v>427</v>
      </c>
      <c r="R24" s="1" t="s">
        <v>820</v>
      </c>
      <c r="S24" s="1" t="s">
        <v>664</v>
      </c>
      <c r="T24" s="3">
        <v>45603</v>
      </c>
      <c r="U24" s="2" t="s">
        <v>9</v>
      </c>
      <c r="V24" s="2" t="s">
        <v>9</v>
      </c>
    </row>
    <row r="25" spans="1:22" x14ac:dyDescent="0.35">
      <c r="A25" s="4">
        <v>9783868944433</v>
      </c>
      <c r="B25" s="2">
        <v>9783863263461</v>
      </c>
      <c r="C25" t="s">
        <v>657</v>
      </c>
      <c r="D25" t="s">
        <v>98</v>
      </c>
      <c r="E25" t="s">
        <v>326</v>
      </c>
      <c r="F25" t="s">
        <v>658</v>
      </c>
      <c r="G25" s="2">
        <v>672</v>
      </c>
      <c r="H25" s="2" t="s">
        <v>778</v>
      </c>
      <c r="I25" s="5">
        <v>45181.958333333336</v>
      </c>
      <c r="J25" t="s">
        <v>10</v>
      </c>
      <c r="K25" t="s">
        <v>420</v>
      </c>
      <c r="L25" s="1">
        <v>56.03</v>
      </c>
      <c r="M25" s="1">
        <v>45.79</v>
      </c>
      <c r="N25" s="1">
        <v>228.95</v>
      </c>
      <c r="O25">
        <v>2</v>
      </c>
      <c r="P25" s="1">
        <f t="shared" si="0"/>
        <v>230.95</v>
      </c>
      <c r="Q25" t="s">
        <v>427</v>
      </c>
      <c r="R25" s="1" t="s">
        <v>825</v>
      </c>
      <c r="S25" s="1" t="s">
        <v>664</v>
      </c>
      <c r="T25" s="3">
        <v>45219</v>
      </c>
      <c r="U25" s="2">
        <v>9783863267742</v>
      </c>
      <c r="V25" s="2" t="s">
        <v>9</v>
      </c>
    </row>
    <row r="26" spans="1:22" x14ac:dyDescent="0.35">
      <c r="A26" s="4">
        <v>9783868944389</v>
      </c>
      <c r="B26" s="2">
        <v>9783863263393</v>
      </c>
      <c r="C26" t="s">
        <v>510</v>
      </c>
      <c r="D26" t="s">
        <v>86</v>
      </c>
      <c r="E26" t="s">
        <v>172</v>
      </c>
      <c r="F26" t="s">
        <v>140</v>
      </c>
      <c r="G26" s="2">
        <v>400</v>
      </c>
      <c r="H26" s="2" t="s">
        <v>778</v>
      </c>
      <c r="I26" s="5">
        <v>45138.958333333336</v>
      </c>
      <c r="J26" t="s">
        <v>10</v>
      </c>
      <c r="K26" t="s">
        <v>420</v>
      </c>
      <c r="L26" s="1">
        <v>29.86</v>
      </c>
      <c r="M26" s="1">
        <v>27.09</v>
      </c>
      <c r="N26" s="1">
        <v>135.44999999999999</v>
      </c>
      <c r="O26">
        <v>2</v>
      </c>
      <c r="P26" s="1">
        <f t="shared" si="0"/>
        <v>137.44999999999999</v>
      </c>
      <c r="Q26" t="s">
        <v>427</v>
      </c>
      <c r="R26" s="1" t="s">
        <v>827</v>
      </c>
      <c r="S26" s="1" t="s">
        <v>664</v>
      </c>
      <c r="T26" s="3">
        <v>45197</v>
      </c>
      <c r="U26" s="2">
        <v>9783863267964</v>
      </c>
      <c r="V26" s="2" t="s">
        <v>9</v>
      </c>
    </row>
    <row r="27" spans="1:22" x14ac:dyDescent="0.35">
      <c r="A27" s="4">
        <v>9783868944372</v>
      </c>
      <c r="B27" s="2">
        <v>9783863263386</v>
      </c>
      <c r="C27" t="s">
        <v>599</v>
      </c>
      <c r="D27" t="s">
        <v>86</v>
      </c>
      <c r="E27" t="s">
        <v>87</v>
      </c>
      <c r="F27" t="s">
        <v>85</v>
      </c>
      <c r="G27" s="2">
        <v>1136</v>
      </c>
      <c r="H27" s="2" t="s">
        <v>778</v>
      </c>
      <c r="I27" s="5">
        <v>45138.958333333336</v>
      </c>
      <c r="J27" t="s">
        <v>10</v>
      </c>
      <c r="K27" t="s">
        <v>420</v>
      </c>
      <c r="L27" s="1">
        <v>56.03</v>
      </c>
      <c r="M27" s="1">
        <v>45.79</v>
      </c>
      <c r="N27" s="1">
        <v>228.95</v>
      </c>
      <c r="O27">
        <v>2</v>
      </c>
      <c r="P27" s="1">
        <f t="shared" si="0"/>
        <v>230.95</v>
      </c>
      <c r="Q27" t="s">
        <v>427</v>
      </c>
      <c r="R27" s="1" t="s">
        <v>826</v>
      </c>
      <c r="S27" s="1" t="s">
        <v>664</v>
      </c>
      <c r="T27" s="3">
        <v>45197</v>
      </c>
      <c r="U27" s="2">
        <v>9783863267957</v>
      </c>
      <c r="V27" s="2" t="s">
        <v>9</v>
      </c>
    </row>
    <row r="28" spans="1:22" x14ac:dyDescent="0.35">
      <c r="A28" s="4">
        <v>9783868944327</v>
      </c>
      <c r="B28" s="2">
        <v>9783863263294</v>
      </c>
      <c r="C28" t="s">
        <v>351</v>
      </c>
      <c r="D28" t="s">
        <v>645</v>
      </c>
      <c r="E28" t="s">
        <v>9</v>
      </c>
      <c r="F28" t="s">
        <v>340</v>
      </c>
      <c r="G28" s="2">
        <v>480</v>
      </c>
      <c r="H28" s="2" t="s">
        <v>778</v>
      </c>
      <c r="I28" s="5">
        <v>44986</v>
      </c>
      <c r="J28" t="s">
        <v>10</v>
      </c>
      <c r="K28" t="s">
        <v>420</v>
      </c>
      <c r="L28" s="1">
        <v>37.340000000000003</v>
      </c>
      <c r="M28" s="1">
        <v>33.64</v>
      </c>
      <c r="N28" s="1">
        <v>168.2</v>
      </c>
      <c r="O28">
        <v>2</v>
      </c>
      <c r="P28" s="1">
        <f t="shared" si="0"/>
        <v>170.2</v>
      </c>
      <c r="Q28" t="s">
        <v>427</v>
      </c>
      <c r="R28" s="1" t="s">
        <v>832</v>
      </c>
      <c r="S28" s="1" t="s">
        <v>664</v>
      </c>
      <c r="T28" s="3">
        <v>45020.465277777781</v>
      </c>
      <c r="U28" s="2">
        <v>9783863268459</v>
      </c>
      <c r="V28" s="2" t="s">
        <v>9</v>
      </c>
    </row>
    <row r="29" spans="1:22" x14ac:dyDescent="0.35">
      <c r="A29" s="4">
        <v>9783868944365</v>
      </c>
      <c r="B29" s="2">
        <v>9783863263379</v>
      </c>
      <c r="C29" t="s">
        <v>463</v>
      </c>
      <c r="D29" t="s">
        <v>88</v>
      </c>
      <c r="E29" t="s">
        <v>304</v>
      </c>
      <c r="F29" t="s">
        <v>151</v>
      </c>
      <c r="G29" s="2">
        <v>304</v>
      </c>
      <c r="H29" s="2" t="s">
        <v>778</v>
      </c>
      <c r="I29" s="5">
        <v>44804.958333333336</v>
      </c>
      <c r="J29" t="s">
        <v>10</v>
      </c>
      <c r="K29" t="s">
        <v>420</v>
      </c>
      <c r="L29" s="1">
        <v>27.99</v>
      </c>
      <c r="M29" s="1">
        <v>20.55</v>
      </c>
      <c r="N29" s="1">
        <v>102.75</v>
      </c>
      <c r="O29">
        <v>2</v>
      </c>
      <c r="P29" s="1">
        <f t="shared" si="0"/>
        <v>104.75</v>
      </c>
      <c r="Q29" t="s">
        <v>427</v>
      </c>
      <c r="R29" s="1" t="s">
        <v>835</v>
      </c>
      <c r="S29" s="1" t="s">
        <v>664</v>
      </c>
      <c r="T29" s="3">
        <v>44832.595833333333</v>
      </c>
      <c r="U29" s="2">
        <v>9783863268060</v>
      </c>
      <c r="V29" s="2" t="s">
        <v>9</v>
      </c>
    </row>
    <row r="30" spans="1:22" x14ac:dyDescent="0.35">
      <c r="A30" s="4">
        <v>9783868944310</v>
      </c>
      <c r="B30" s="2">
        <v>9783863263287</v>
      </c>
      <c r="C30" t="s">
        <v>351</v>
      </c>
      <c r="D30" t="s">
        <v>171</v>
      </c>
      <c r="E30" t="s">
        <v>9</v>
      </c>
      <c r="F30" t="s">
        <v>340</v>
      </c>
      <c r="G30" s="2">
        <v>1040</v>
      </c>
      <c r="H30" s="2" t="s">
        <v>778</v>
      </c>
      <c r="I30" s="5">
        <v>44742.958333333336</v>
      </c>
      <c r="J30" t="s">
        <v>10</v>
      </c>
      <c r="K30" t="s">
        <v>420</v>
      </c>
      <c r="L30" s="1">
        <v>74.72</v>
      </c>
      <c r="M30" s="1">
        <v>56.07</v>
      </c>
      <c r="N30" s="1">
        <v>280.35000000000002</v>
      </c>
      <c r="O30">
        <v>2</v>
      </c>
      <c r="P30" s="1">
        <f t="shared" si="0"/>
        <v>282.35000000000002</v>
      </c>
      <c r="Q30" t="s">
        <v>427</v>
      </c>
      <c r="R30" s="1" t="s">
        <v>836</v>
      </c>
      <c r="S30" s="1" t="s">
        <v>664</v>
      </c>
      <c r="T30" s="3">
        <v>44777.536111111112</v>
      </c>
      <c r="U30" s="2">
        <v>9783863268442</v>
      </c>
      <c r="V30" s="2" t="s">
        <v>9</v>
      </c>
    </row>
    <row r="31" spans="1:22" x14ac:dyDescent="0.35">
      <c r="A31" s="4">
        <v>9783868944419</v>
      </c>
      <c r="B31" s="2">
        <v>9783863263447</v>
      </c>
      <c r="C31" t="s">
        <v>421</v>
      </c>
      <c r="D31" t="s">
        <v>411</v>
      </c>
      <c r="E31" t="s">
        <v>639</v>
      </c>
      <c r="F31" t="s">
        <v>9</v>
      </c>
      <c r="G31" s="2">
        <v>216</v>
      </c>
      <c r="H31" s="2" t="s">
        <v>778</v>
      </c>
      <c r="I31" s="5">
        <v>44712.958333333336</v>
      </c>
      <c r="J31" t="s">
        <v>10</v>
      </c>
      <c r="K31" t="s">
        <v>420</v>
      </c>
      <c r="L31" s="1">
        <v>23.32</v>
      </c>
      <c r="M31" s="1">
        <v>20.55</v>
      </c>
      <c r="N31" s="1">
        <v>102.75</v>
      </c>
      <c r="O31">
        <v>2</v>
      </c>
      <c r="P31" s="1">
        <f t="shared" si="0"/>
        <v>104.75</v>
      </c>
      <c r="Q31" t="s">
        <v>422</v>
      </c>
      <c r="R31" s="1" t="s">
        <v>839</v>
      </c>
      <c r="S31" s="1" t="s">
        <v>664</v>
      </c>
      <c r="T31" s="3">
        <v>44740.585416666669</v>
      </c>
      <c r="U31" s="2" t="s">
        <v>9</v>
      </c>
      <c r="V31" s="2" t="s">
        <v>9</v>
      </c>
    </row>
    <row r="32" spans="1:22" x14ac:dyDescent="0.35">
      <c r="A32" s="4">
        <v>9783868944235</v>
      </c>
      <c r="B32" s="2">
        <v>9783863263201</v>
      </c>
      <c r="C32" t="s">
        <v>732</v>
      </c>
      <c r="D32" t="s">
        <v>343</v>
      </c>
      <c r="E32" t="s">
        <v>9</v>
      </c>
      <c r="F32" t="s">
        <v>110</v>
      </c>
      <c r="G32" s="2">
        <v>1008</v>
      </c>
      <c r="H32" s="2" t="s">
        <v>778</v>
      </c>
      <c r="I32" s="5">
        <v>44681.958333333336</v>
      </c>
      <c r="J32" t="s">
        <v>10</v>
      </c>
      <c r="K32" t="s">
        <v>420</v>
      </c>
      <c r="L32" s="1">
        <v>51.36</v>
      </c>
      <c r="M32" s="1">
        <v>41.11</v>
      </c>
      <c r="N32" s="1">
        <v>205.55</v>
      </c>
      <c r="O32">
        <v>2</v>
      </c>
      <c r="P32" s="1">
        <f t="shared" si="0"/>
        <v>207.55</v>
      </c>
      <c r="Q32" t="s">
        <v>427</v>
      </c>
      <c r="R32" s="1" t="s">
        <v>841</v>
      </c>
      <c r="S32" s="1" t="s">
        <v>664</v>
      </c>
      <c r="T32" s="3">
        <v>44715.621527777781</v>
      </c>
      <c r="U32" s="2">
        <v>9783863268503</v>
      </c>
      <c r="V32" s="2" t="s">
        <v>9</v>
      </c>
    </row>
    <row r="33" spans="1:22" x14ac:dyDescent="0.35">
      <c r="A33" s="4">
        <v>9783868944211</v>
      </c>
      <c r="B33" s="2">
        <v>9783863263188</v>
      </c>
      <c r="C33" t="s">
        <v>435</v>
      </c>
      <c r="D33" t="s">
        <v>88</v>
      </c>
      <c r="E33" t="s">
        <v>38</v>
      </c>
      <c r="F33" t="s">
        <v>99</v>
      </c>
      <c r="G33" s="2">
        <v>704</v>
      </c>
      <c r="H33" s="2" t="s">
        <v>778</v>
      </c>
      <c r="I33" s="5">
        <v>44490.958333333336</v>
      </c>
      <c r="J33" t="s">
        <v>10</v>
      </c>
      <c r="K33" t="s">
        <v>420</v>
      </c>
      <c r="L33" s="1">
        <v>56.03</v>
      </c>
      <c r="M33" s="1">
        <v>45.79</v>
      </c>
      <c r="N33" s="1">
        <v>228.95</v>
      </c>
      <c r="O33">
        <v>2</v>
      </c>
      <c r="P33" s="1">
        <f t="shared" si="0"/>
        <v>230.95</v>
      </c>
      <c r="Q33" t="s">
        <v>427</v>
      </c>
      <c r="R33" s="1" t="s">
        <v>844</v>
      </c>
      <c r="S33" s="1" t="s">
        <v>664</v>
      </c>
      <c r="T33" s="3">
        <v>44508.6</v>
      </c>
      <c r="U33" s="2">
        <v>9783863268114</v>
      </c>
      <c r="V33" s="2" t="s">
        <v>9</v>
      </c>
    </row>
    <row r="34" spans="1:22" x14ac:dyDescent="0.35">
      <c r="A34" s="4">
        <v>9783868944013</v>
      </c>
      <c r="B34" s="2">
        <v>9783863268978</v>
      </c>
      <c r="C34" t="s">
        <v>589</v>
      </c>
      <c r="D34" t="s">
        <v>354</v>
      </c>
      <c r="E34" t="s">
        <v>304</v>
      </c>
      <c r="F34" t="s">
        <v>23</v>
      </c>
      <c r="G34" s="2">
        <v>480</v>
      </c>
      <c r="H34" s="2" t="s">
        <v>778</v>
      </c>
      <c r="I34" s="5">
        <v>44439.958333333336</v>
      </c>
      <c r="J34" t="s">
        <v>10</v>
      </c>
      <c r="K34" t="s">
        <v>420</v>
      </c>
      <c r="L34" s="1">
        <v>37.340000000000003</v>
      </c>
      <c r="M34" s="1">
        <v>28.96</v>
      </c>
      <c r="N34" s="1">
        <v>144.80000000000001</v>
      </c>
      <c r="O34">
        <v>2</v>
      </c>
      <c r="P34" s="1">
        <f t="shared" si="0"/>
        <v>146.80000000000001</v>
      </c>
      <c r="Q34" t="s">
        <v>427</v>
      </c>
      <c r="R34" s="1" t="s">
        <v>848</v>
      </c>
      <c r="S34" s="1" t="s">
        <v>664</v>
      </c>
      <c r="T34" s="3">
        <v>44489.620833333334</v>
      </c>
      <c r="U34" s="2">
        <v>9783863267735</v>
      </c>
      <c r="V34" s="2" t="s">
        <v>9</v>
      </c>
    </row>
    <row r="35" spans="1:22" x14ac:dyDescent="0.35">
      <c r="A35" s="4">
        <v>9783868943955</v>
      </c>
      <c r="B35" s="2">
        <v>9783863268916</v>
      </c>
      <c r="C35" t="s">
        <v>452</v>
      </c>
      <c r="D35" t="s">
        <v>333</v>
      </c>
      <c r="E35" t="s">
        <v>172</v>
      </c>
      <c r="F35" t="s">
        <v>102</v>
      </c>
      <c r="G35" s="2">
        <v>304</v>
      </c>
      <c r="H35" s="2" t="s">
        <v>778</v>
      </c>
      <c r="I35" s="5">
        <v>44197</v>
      </c>
      <c r="J35" t="s">
        <v>10</v>
      </c>
      <c r="K35" t="s">
        <v>420</v>
      </c>
      <c r="L35" s="1">
        <v>27.99</v>
      </c>
      <c r="M35" s="1">
        <v>25.22</v>
      </c>
      <c r="N35" s="1">
        <v>126.1</v>
      </c>
      <c r="O35">
        <v>2</v>
      </c>
      <c r="P35" s="1">
        <f t="shared" si="0"/>
        <v>128.1</v>
      </c>
      <c r="Q35" t="s">
        <v>427</v>
      </c>
      <c r="R35" s="1" t="s">
        <v>857</v>
      </c>
      <c r="S35" s="1" t="s">
        <v>664</v>
      </c>
      <c r="T35" s="3">
        <v>44334.740277777775</v>
      </c>
      <c r="U35" s="2">
        <v>9783863268206</v>
      </c>
      <c r="V35" s="2" t="s">
        <v>9</v>
      </c>
    </row>
    <row r="36" spans="1:22" x14ac:dyDescent="0.35">
      <c r="A36" s="4">
        <v>9783868943948</v>
      </c>
      <c r="B36" s="2">
        <v>9783863268909</v>
      </c>
      <c r="C36" t="s">
        <v>452</v>
      </c>
      <c r="D36" t="s">
        <v>333</v>
      </c>
      <c r="E36" t="s">
        <v>219</v>
      </c>
      <c r="F36" t="s">
        <v>102</v>
      </c>
      <c r="G36" s="2">
        <v>920</v>
      </c>
      <c r="H36" s="2" t="s">
        <v>778</v>
      </c>
      <c r="I36" s="5">
        <v>44166</v>
      </c>
      <c r="J36" t="s">
        <v>10</v>
      </c>
      <c r="K36" t="s">
        <v>420</v>
      </c>
      <c r="L36" s="1">
        <v>51.36</v>
      </c>
      <c r="M36" s="1">
        <v>45.79</v>
      </c>
      <c r="N36" s="1">
        <v>228.95</v>
      </c>
      <c r="O36">
        <v>2</v>
      </c>
      <c r="P36" s="1">
        <f t="shared" si="0"/>
        <v>230.95</v>
      </c>
      <c r="Q36" t="s">
        <v>427</v>
      </c>
      <c r="R36" s="1" t="s">
        <v>859</v>
      </c>
      <c r="S36" s="1" t="s">
        <v>664</v>
      </c>
      <c r="T36" s="3">
        <v>44334.740277777775</v>
      </c>
      <c r="U36" s="2">
        <v>9783863268190</v>
      </c>
      <c r="V36" s="2" t="s">
        <v>9</v>
      </c>
    </row>
    <row r="37" spans="1:22" x14ac:dyDescent="0.35">
      <c r="A37" s="4">
        <v>9783868944112</v>
      </c>
      <c r="B37" s="2">
        <v>9783863263065</v>
      </c>
      <c r="C37" t="s">
        <v>428</v>
      </c>
      <c r="D37" t="s">
        <v>258</v>
      </c>
      <c r="E37" t="s">
        <v>259</v>
      </c>
      <c r="F37" t="s">
        <v>151</v>
      </c>
      <c r="G37" s="2">
        <v>640</v>
      </c>
      <c r="H37" s="2" t="s">
        <v>778</v>
      </c>
      <c r="I37" s="5">
        <v>44104.958333333336</v>
      </c>
      <c r="J37" t="s">
        <v>10</v>
      </c>
      <c r="K37" t="s">
        <v>420</v>
      </c>
      <c r="L37" s="1">
        <v>37.340000000000003</v>
      </c>
      <c r="M37" s="1">
        <v>28.96</v>
      </c>
      <c r="N37" s="1">
        <v>144.80000000000001</v>
      </c>
      <c r="O37">
        <v>2</v>
      </c>
      <c r="P37" s="1">
        <f t="shared" si="0"/>
        <v>146.80000000000001</v>
      </c>
      <c r="Q37" t="s">
        <v>427</v>
      </c>
      <c r="R37" s="1" t="s">
        <v>864</v>
      </c>
      <c r="S37" s="1" t="s">
        <v>664</v>
      </c>
      <c r="T37" s="3">
        <v>44334.695833333331</v>
      </c>
      <c r="U37" s="2">
        <v>9783863267865</v>
      </c>
      <c r="V37" s="2" t="s">
        <v>9</v>
      </c>
    </row>
    <row r="38" spans="1:22" x14ac:dyDescent="0.35">
      <c r="A38" s="4">
        <v>9783868944105</v>
      </c>
      <c r="B38" s="2">
        <v>9783863263058</v>
      </c>
      <c r="C38" t="s">
        <v>426</v>
      </c>
      <c r="D38" t="s">
        <v>132</v>
      </c>
      <c r="E38" t="s">
        <v>133</v>
      </c>
      <c r="F38" t="s">
        <v>85</v>
      </c>
      <c r="G38" s="2">
        <v>240</v>
      </c>
      <c r="H38" s="2" t="s">
        <v>778</v>
      </c>
      <c r="I38" s="5">
        <v>44043.958333333336</v>
      </c>
      <c r="J38" t="s">
        <v>10</v>
      </c>
      <c r="K38" t="s">
        <v>420</v>
      </c>
      <c r="L38" s="1">
        <v>23.32</v>
      </c>
      <c r="M38" s="1">
        <v>20.55</v>
      </c>
      <c r="N38" s="1">
        <v>102.75</v>
      </c>
      <c r="O38">
        <v>2</v>
      </c>
      <c r="P38" s="1">
        <f t="shared" si="0"/>
        <v>104.75</v>
      </c>
      <c r="Q38" t="s">
        <v>427</v>
      </c>
      <c r="R38" s="1" t="s">
        <v>867</v>
      </c>
      <c r="S38" s="1" t="s">
        <v>664</v>
      </c>
      <c r="T38" s="3">
        <v>44334.695138888892</v>
      </c>
      <c r="U38" s="2">
        <v>9783863268077</v>
      </c>
      <c r="V38" s="2" t="s">
        <v>9</v>
      </c>
    </row>
    <row r="39" spans="1:22" x14ac:dyDescent="0.35">
      <c r="A39" s="4">
        <v>9783868944204</v>
      </c>
      <c r="B39" s="2">
        <v>9783863263164</v>
      </c>
      <c r="C39" t="s">
        <v>434</v>
      </c>
      <c r="D39" t="s">
        <v>70</v>
      </c>
      <c r="E39" t="s">
        <v>71</v>
      </c>
      <c r="F39" t="s">
        <v>9</v>
      </c>
      <c r="G39" s="2">
        <v>272</v>
      </c>
      <c r="H39" s="2" t="s">
        <v>778</v>
      </c>
      <c r="I39" s="5">
        <v>43982.958333333336</v>
      </c>
      <c r="J39" t="s">
        <v>10</v>
      </c>
      <c r="K39" t="s">
        <v>420</v>
      </c>
      <c r="L39" s="1">
        <v>27.99</v>
      </c>
      <c r="M39" s="1">
        <v>22.42</v>
      </c>
      <c r="N39" s="1">
        <v>112.10000000000001</v>
      </c>
      <c r="O39">
        <v>2</v>
      </c>
      <c r="P39" s="1">
        <f t="shared" si="0"/>
        <v>114.10000000000001</v>
      </c>
      <c r="Q39" t="s">
        <v>422</v>
      </c>
      <c r="R39" s="1" t="s">
        <v>874</v>
      </c>
      <c r="S39" s="1" t="s">
        <v>664</v>
      </c>
      <c r="T39" s="3">
        <v>44334.695833333331</v>
      </c>
      <c r="U39" s="2" t="s">
        <v>9</v>
      </c>
      <c r="V39" s="2" t="s">
        <v>9</v>
      </c>
    </row>
    <row r="40" spans="1:22" x14ac:dyDescent="0.35">
      <c r="A40" s="4">
        <v>9783868943900</v>
      </c>
      <c r="B40" s="2">
        <v>9783863268879</v>
      </c>
      <c r="C40" t="s">
        <v>385</v>
      </c>
      <c r="D40" t="s">
        <v>390</v>
      </c>
      <c r="E40" t="s">
        <v>616</v>
      </c>
      <c r="F40" t="s">
        <v>9</v>
      </c>
      <c r="G40" s="2">
        <v>224</v>
      </c>
      <c r="H40" s="2" t="s">
        <v>778</v>
      </c>
      <c r="I40" s="5">
        <v>43937.958333333336</v>
      </c>
      <c r="J40" t="s">
        <v>10</v>
      </c>
      <c r="K40" t="s">
        <v>420</v>
      </c>
      <c r="L40" s="1">
        <v>20.51</v>
      </c>
      <c r="M40" s="1">
        <v>18.68</v>
      </c>
      <c r="N40" s="1">
        <v>93.4</v>
      </c>
      <c r="O40">
        <v>2</v>
      </c>
      <c r="P40" s="1">
        <f t="shared" si="0"/>
        <v>95.4</v>
      </c>
      <c r="Q40" t="s">
        <v>422</v>
      </c>
      <c r="R40" s="1" t="s">
        <v>876</v>
      </c>
      <c r="S40" s="1" t="s">
        <v>664</v>
      </c>
      <c r="T40" s="3">
        <v>44334.740277777775</v>
      </c>
      <c r="U40" s="2" t="s">
        <v>9</v>
      </c>
      <c r="V40" s="2" t="s">
        <v>9</v>
      </c>
    </row>
    <row r="41" spans="1:22" x14ac:dyDescent="0.35">
      <c r="A41" s="4">
        <v>9783868943153</v>
      </c>
      <c r="B41" s="2">
        <v>9783863268022</v>
      </c>
      <c r="C41" t="s">
        <v>453</v>
      </c>
      <c r="D41" t="s">
        <v>234</v>
      </c>
      <c r="E41" t="s">
        <v>9</v>
      </c>
      <c r="F41" t="s">
        <v>151</v>
      </c>
      <c r="G41" s="2">
        <v>592</v>
      </c>
      <c r="H41" s="2" t="s">
        <v>778</v>
      </c>
      <c r="I41" s="5">
        <v>43921.958333333336</v>
      </c>
      <c r="J41" t="s">
        <v>10</v>
      </c>
      <c r="K41" t="s">
        <v>420</v>
      </c>
      <c r="L41" s="1">
        <v>37.340000000000003</v>
      </c>
      <c r="M41" s="1">
        <v>33.64</v>
      </c>
      <c r="N41" s="1">
        <v>168.2</v>
      </c>
      <c r="O41">
        <v>2</v>
      </c>
      <c r="P41" s="1">
        <f t="shared" si="0"/>
        <v>170.2</v>
      </c>
      <c r="Q41" t="s">
        <v>427</v>
      </c>
      <c r="R41" s="1" t="s">
        <v>877</v>
      </c>
      <c r="S41" s="1" t="s">
        <v>664</v>
      </c>
      <c r="T41" s="3">
        <v>44334.723611111112</v>
      </c>
      <c r="U41" s="2">
        <v>9783863267537</v>
      </c>
      <c r="V41" s="2" t="s">
        <v>9</v>
      </c>
    </row>
    <row r="42" spans="1:22" x14ac:dyDescent="0.35">
      <c r="A42" s="4">
        <v>9783868943894</v>
      </c>
      <c r="B42" s="2">
        <v>9783863268862</v>
      </c>
      <c r="C42" t="s">
        <v>615</v>
      </c>
      <c r="D42" t="s">
        <v>391</v>
      </c>
      <c r="E42" t="s">
        <v>392</v>
      </c>
      <c r="F42" t="s">
        <v>9</v>
      </c>
      <c r="G42" s="2">
        <v>320</v>
      </c>
      <c r="H42" s="2" t="s">
        <v>778</v>
      </c>
      <c r="I42" s="5">
        <v>43921.958333333336</v>
      </c>
      <c r="J42" t="s">
        <v>10</v>
      </c>
      <c r="K42" t="s">
        <v>420</v>
      </c>
      <c r="L42" s="1">
        <v>23.32</v>
      </c>
      <c r="M42" s="1">
        <v>20.55</v>
      </c>
      <c r="N42" s="1">
        <v>102.75</v>
      </c>
      <c r="O42">
        <v>2</v>
      </c>
      <c r="P42" s="1">
        <f t="shared" si="0"/>
        <v>104.75</v>
      </c>
      <c r="Q42" t="s">
        <v>422</v>
      </c>
      <c r="R42" s="1" t="s">
        <v>878</v>
      </c>
      <c r="S42" s="1" t="s">
        <v>664</v>
      </c>
      <c r="T42" s="3">
        <v>44334.740277777775</v>
      </c>
      <c r="U42" s="2" t="s">
        <v>9</v>
      </c>
      <c r="V42" s="2" t="s">
        <v>9</v>
      </c>
    </row>
    <row r="43" spans="1:22" x14ac:dyDescent="0.35">
      <c r="A43" s="4">
        <v>9783868943887</v>
      </c>
      <c r="B43" s="2">
        <v>9783863268855</v>
      </c>
      <c r="C43" t="s">
        <v>614</v>
      </c>
      <c r="D43" t="s">
        <v>386</v>
      </c>
      <c r="E43" t="s">
        <v>387</v>
      </c>
      <c r="F43" t="s">
        <v>9</v>
      </c>
      <c r="G43" s="2">
        <v>240</v>
      </c>
      <c r="H43" s="2" t="s">
        <v>778</v>
      </c>
      <c r="I43" s="5">
        <v>43791</v>
      </c>
      <c r="J43" t="s">
        <v>10</v>
      </c>
      <c r="K43" t="s">
        <v>420</v>
      </c>
      <c r="L43" s="1">
        <v>23.32</v>
      </c>
      <c r="M43" s="1">
        <v>20.55</v>
      </c>
      <c r="N43" s="1">
        <v>102.75</v>
      </c>
      <c r="O43">
        <v>2</v>
      </c>
      <c r="P43" s="1">
        <f t="shared" si="0"/>
        <v>104.75</v>
      </c>
      <c r="Q43" t="s">
        <v>422</v>
      </c>
      <c r="R43" s="1" t="s">
        <v>884</v>
      </c>
      <c r="S43" s="1" t="s">
        <v>664</v>
      </c>
      <c r="T43" s="3">
        <v>44334.740277777775</v>
      </c>
      <c r="U43" s="2" t="s">
        <v>9</v>
      </c>
      <c r="V43" s="2" t="s">
        <v>9</v>
      </c>
    </row>
    <row r="44" spans="1:22" x14ac:dyDescent="0.35">
      <c r="A44" s="4">
        <v>9783868943771</v>
      </c>
      <c r="B44" s="2">
        <v>9783863268756</v>
      </c>
      <c r="C44" t="s">
        <v>611</v>
      </c>
      <c r="D44" t="s">
        <v>388</v>
      </c>
      <c r="E44" t="s">
        <v>612</v>
      </c>
      <c r="F44" t="s">
        <v>9</v>
      </c>
      <c r="G44" s="2">
        <v>320</v>
      </c>
      <c r="H44" s="2" t="s">
        <v>778</v>
      </c>
      <c r="I44" s="5">
        <v>43770</v>
      </c>
      <c r="J44" t="s">
        <v>10</v>
      </c>
      <c r="K44" t="s">
        <v>420</v>
      </c>
      <c r="L44" s="1">
        <v>27.99</v>
      </c>
      <c r="M44" s="1">
        <v>25.22</v>
      </c>
      <c r="N44" s="1">
        <v>126.1</v>
      </c>
      <c r="O44">
        <v>2</v>
      </c>
      <c r="P44" s="1">
        <f t="shared" si="0"/>
        <v>128.1</v>
      </c>
      <c r="Q44" t="s">
        <v>422</v>
      </c>
      <c r="R44" s="1" t="s">
        <v>885</v>
      </c>
      <c r="S44" s="1" t="s">
        <v>664</v>
      </c>
      <c r="T44" s="3">
        <v>44334.739583333336</v>
      </c>
      <c r="U44" s="2" t="s">
        <v>9</v>
      </c>
      <c r="V44" s="2" t="s">
        <v>9</v>
      </c>
    </row>
    <row r="45" spans="1:22" x14ac:dyDescent="0.35">
      <c r="A45" s="4">
        <v>9783868943818</v>
      </c>
      <c r="B45" s="2">
        <v>9783863268794</v>
      </c>
      <c r="C45" t="s">
        <v>613</v>
      </c>
      <c r="D45" t="s">
        <v>79</v>
      </c>
      <c r="E45" t="s">
        <v>80</v>
      </c>
      <c r="F45" t="s">
        <v>140</v>
      </c>
      <c r="G45" s="2">
        <v>352</v>
      </c>
      <c r="H45" s="2" t="s">
        <v>778</v>
      </c>
      <c r="I45" s="5">
        <v>43738.958333333336</v>
      </c>
      <c r="J45" t="s">
        <v>10</v>
      </c>
      <c r="K45" t="s">
        <v>420</v>
      </c>
      <c r="L45" s="1">
        <v>27.99</v>
      </c>
      <c r="M45" s="1">
        <v>25.22</v>
      </c>
      <c r="N45" s="1">
        <v>126.1</v>
      </c>
      <c r="O45">
        <v>2</v>
      </c>
      <c r="P45" s="1">
        <f t="shared" si="0"/>
        <v>128.1</v>
      </c>
      <c r="Q45" t="s">
        <v>427</v>
      </c>
      <c r="R45" s="1" t="s">
        <v>887</v>
      </c>
      <c r="S45" s="1" t="s">
        <v>664</v>
      </c>
      <c r="T45" s="3">
        <v>44334.740277777775</v>
      </c>
      <c r="U45" s="2">
        <v>9783863267469</v>
      </c>
      <c r="V45" s="2" t="s">
        <v>9</v>
      </c>
    </row>
    <row r="46" spans="1:22" x14ac:dyDescent="0.35">
      <c r="A46" s="4">
        <v>9783868943610</v>
      </c>
      <c r="B46" s="2">
        <v>9783863268619</v>
      </c>
      <c r="C46" t="s">
        <v>512</v>
      </c>
      <c r="D46" t="s">
        <v>320</v>
      </c>
      <c r="E46" t="s">
        <v>321</v>
      </c>
      <c r="F46" t="s">
        <v>140</v>
      </c>
      <c r="G46" s="2">
        <v>352</v>
      </c>
      <c r="H46" s="2" t="s">
        <v>778</v>
      </c>
      <c r="I46" s="5">
        <v>43738.958333333336</v>
      </c>
      <c r="J46" t="s">
        <v>10</v>
      </c>
      <c r="K46" t="s">
        <v>420</v>
      </c>
      <c r="L46" s="1">
        <v>27.99</v>
      </c>
      <c r="M46" s="1">
        <v>25.22</v>
      </c>
      <c r="N46" s="1">
        <v>126.1</v>
      </c>
      <c r="O46">
        <v>2</v>
      </c>
      <c r="P46" s="1">
        <f t="shared" si="0"/>
        <v>128.1</v>
      </c>
      <c r="Q46" t="s">
        <v>427</v>
      </c>
      <c r="R46" s="1" t="s">
        <v>886</v>
      </c>
      <c r="S46" s="1" t="s">
        <v>664</v>
      </c>
      <c r="T46" s="3">
        <v>44334.713194444441</v>
      </c>
      <c r="U46" s="2">
        <v>9783863267209</v>
      </c>
      <c r="V46" s="2" t="s">
        <v>9</v>
      </c>
    </row>
    <row r="47" spans="1:22" hidden="1" x14ac:dyDescent="0.35">
      <c r="A47" s="4">
        <v>9783868943207</v>
      </c>
      <c r="B47" s="2">
        <v>9783863268077</v>
      </c>
      <c r="C47" t="s">
        <v>426</v>
      </c>
      <c r="D47" t="s">
        <v>364</v>
      </c>
      <c r="E47" t="s">
        <v>133</v>
      </c>
      <c r="F47" t="s">
        <v>102</v>
      </c>
      <c r="G47" s="2">
        <v>224</v>
      </c>
      <c r="H47" s="2" t="s">
        <v>778</v>
      </c>
      <c r="I47" s="5">
        <v>43704.958333333336</v>
      </c>
      <c r="J47" t="s">
        <v>10</v>
      </c>
      <c r="K47" t="s">
        <v>420</v>
      </c>
      <c r="L47" s="1">
        <v>23.32</v>
      </c>
      <c r="M47" s="1">
        <v>20.55</v>
      </c>
      <c r="N47" s="1">
        <v>102.75</v>
      </c>
      <c r="O47">
        <v>2</v>
      </c>
      <c r="P47" s="1">
        <f t="shared" si="0"/>
        <v>104.75</v>
      </c>
      <c r="Q47" t="s">
        <v>427</v>
      </c>
      <c r="R47" s="1" t="s">
        <v>889</v>
      </c>
      <c r="S47" s="1" t="s">
        <v>664</v>
      </c>
      <c r="T47" s="3">
        <v>44334.724305555559</v>
      </c>
      <c r="U47" s="2">
        <v>9783863267452</v>
      </c>
      <c r="V47" s="2">
        <v>9783863263058</v>
      </c>
    </row>
    <row r="48" spans="1:22" x14ac:dyDescent="0.35">
      <c r="A48" s="4">
        <v>9783868942811</v>
      </c>
      <c r="B48" s="2">
        <v>9783863267759</v>
      </c>
      <c r="C48" t="s">
        <v>591</v>
      </c>
      <c r="D48" t="s">
        <v>247</v>
      </c>
      <c r="E48" t="s">
        <v>275</v>
      </c>
      <c r="F48" t="s">
        <v>23</v>
      </c>
      <c r="G48" s="2">
        <v>656</v>
      </c>
      <c r="H48" s="2" t="s">
        <v>778</v>
      </c>
      <c r="I48" s="5">
        <v>43673.958333333336</v>
      </c>
      <c r="J48" t="s">
        <v>10</v>
      </c>
      <c r="K48" t="s">
        <v>420</v>
      </c>
      <c r="L48" s="1">
        <v>37.340000000000003</v>
      </c>
      <c r="M48" s="1">
        <v>33.64</v>
      </c>
      <c r="N48" s="1">
        <v>168.2</v>
      </c>
      <c r="O48">
        <v>2</v>
      </c>
      <c r="P48" s="1">
        <f t="shared" si="0"/>
        <v>170.2</v>
      </c>
      <c r="Q48" t="s">
        <v>427</v>
      </c>
      <c r="R48" s="1" t="s">
        <v>898</v>
      </c>
      <c r="S48" s="1" t="s">
        <v>664</v>
      </c>
      <c r="T48" s="3">
        <v>44334.72152777778</v>
      </c>
      <c r="U48" s="2">
        <v>9783863265052</v>
      </c>
      <c r="V48" s="2" t="s">
        <v>9</v>
      </c>
    </row>
    <row r="49" spans="1:22" hidden="1" x14ac:dyDescent="0.35">
      <c r="A49" s="4">
        <v>9783868943078</v>
      </c>
      <c r="B49" s="2">
        <v>9783863267964</v>
      </c>
      <c r="C49" t="s">
        <v>510</v>
      </c>
      <c r="D49" t="s">
        <v>86</v>
      </c>
      <c r="E49" t="s">
        <v>172</v>
      </c>
      <c r="F49" t="s">
        <v>151</v>
      </c>
      <c r="G49" s="2">
        <v>368</v>
      </c>
      <c r="H49" s="2" t="s">
        <v>778</v>
      </c>
      <c r="I49" s="5">
        <v>43673.958333333336</v>
      </c>
      <c r="J49" t="s">
        <v>10</v>
      </c>
      <c r="K49" t="s">
        <v>420</v>
      </c>
      <c r="L49" s="1">
        <v>27.99</v>
      </c>
      <c r="M49" s="1">
        <v>25.22</v>
      </c>
      <c r="N49" s="1">
        <v>126.1</v>
      </c>
      <c r="O49">
        <v>2</v>
      </c>
      <c r="P49" s="1">
        <f t="shared" si="0"/>
        <v>128.1</v>
      </c>
      <c r="Q49" t="s">
        <v>427</v>
      </c>
      <c r="R49" s="1" t="s">
        <v>909</v>
      </c>
      <c r="S49" s="1" t="s">
        <v>664</v>
      </c>
      <c r="T49" s="3">
        <v>44334.723611111112</v>
      </c>
      <c r="U49" s="2">
        <v>9783863267407</v>
      </c>
      <c r="V49" s="2">
        <v>9781292446059</v>
      </c>
    </row>
    <row r="50" spans="1:22" hidden="1" x14ac:dyDescent="0.35">
      <c r="A50" s="4">
        <v>9783868942965</v>
      </c>
      <c r="B50" s="2">
        <v>9783863267865</v>
      </c>
      <c r="C50" t="s">
        <v>428</v>
      </c>
      <c r="D50" t="s">
        <v>258</v>
      </c>
      <c r="E50" t="s">
        <v>259</v>
      </c>
      <c r="F50" t="s">
        <v>23</v>
      </c>
      <c r="G50" s="2">
        <v>560</v>
      </c>
      <c r="H50" s="2" t="s">
        <v>778</v>
      </c>
      <c r="I50" s="5">
        <v>43673.958333333336</v>
      </c>
      <c r="J50" t="s">
        <v>10</v>
      </c>
      <c r="K50" t="s">
        <v>420</v>
      </c>
      <c r="L50" s="1">
        <v>32.659999999999997</v>
      </c>
      <c r="M50" s="1">
        <v>28.96</v>
      </c>
      <c r="N50" s="1">
        <v>144.80000000000001</v>
      </c>
      <c r="O50">
        <v>2</v>
      </c>
      <c r="P50" s="1">
        <f t="shared" si="0"/>
        <v>146.80000000000001</v>
      </c>
      <c r="Q50" t="s">
        <v>427</v>
      </c>
      <c r="R50" s="1" t="s">
        <v>902</v>
      </c>
      <c r="S50" s="1" t="s">
        <v>664</v>
      </c>
      <c r="T50" s="3">
        <v>44334.722222222219</v>
      </c>
      <c r="U50" s="2" t="s">
        <v>9</v>
      </c>
      <c r="V50" s="2">
        <v>9783863263065</v>
      </c>
    </row>
    <row r="51" spans="1:22" x14ac:dyDescent="0.35">
      <c r="A51" s="4">
        <v>9783868943467</v>
      </c>
      <c r="B51" s="2">
        <v>9783863268411</v>
      </c>
      <c r="C51" t="s">
        <v>428</v>
      </c>
      <c r="D51" t="s">
        <v>297</v>
      </c>
      <c r="E51" t="s">
        <v>9</v>
      </c>
      <c r="F51" t="s">
        <v>23</v>
      </c>
      <c r="G51" s="2">
        <v>304</v>
      </c>
      <c r="H51" s="2" t="s">
        <v>778</v>
      </c>
      <c r="I51" s="5">
        <v>43673.958333333336</v>
      </c>
      <c r="J51" t="s">
        <v>10</v>
      </c>
      <c r="K51" t="s">
        <v>420</v>
      </c>
      <c r="L51" s="1">
        <v>20.51</v>
      </c>
      <c r="M51" s="1">
        <v>18.68</v>
      </c>
      <c r="N51" s="1">
        <v>93.4</v>
      </c>
      <c r="O51">
        <v>2</v>
      </c>
      <c r="P51" s="1">
        <f t="shared" si="0"/>
        <v>95.4</v>
      </c>
      <c r="Q51" t="s">
        <v>427</v>
      </c>
      <c r="R51" s="1" t="s">
        <v>923</v>
      </c>
      <c r="S51" s="1" t="s">
        <v>664</v>
      </c>
      <c r="T51" s="3">
        <v>44334.726388888892</v>
      </c>
      <c r="U51" s="2">
        <v>9783863267506</v>
      </c>
      <c r="V51" s="2" t="s">
        <v>9</v>
      </c>
    </row>
    <row r="52" spans="1:22" x14ac:dyDescent="0.35">
      <c r="A52" s="4">
        <v>9783868943016</v>
      </c>
      <c r="B52" s="2">
        <v>9783863267919</v>
      </c>
      <c r="C52" t="s">
        <v>597</v>
      </c>
      <c r="D52" t="s">
        <v>287</v>
      </c>
      <c r="E52" t="s">
        <v>362</v>
      </c>
      <c r="F52" t="s">
        <v>9</v>
      </c>
      <c r="G52" s="2">
        <v>640</v>
      </c>
      <c r="H52" s="2" t="s">
        <v>778</v>
      </c>
      <c r="I52" s="5">
        <v>43673.958333333336</v>
      </c>
      <c r="J52" t="s">
        <v>10</v>
      </c>
      <c r="K52" t="s">
        <v>420</v>
      </c>
      <c r="L52" s="1">
        <v>32.659999999999997</v>
      </c>
      <c r="M52" s="1">
        <v>28.96</v>
      </c>
      <c r="N52" s="1">
        <v>144.80000000000001</v>
      </c>
      <c r="O52">
        <v>2</v>
      </c>
      <c r="P52" s="1">
        <f t="shared" si="0"/>
        <v>146.80000000000001</v>
      </c>
      <c r="Q52" t="s">
        <v>427</v>
      </c>
      <c r="R52" s="1" t="s">
        <v>906</v>
      </c>
      <c r="S52" s="1" t="s">
        <v>664</v>
      </c>
      <c r="T52" s="3">
        <v>44334.722916666666</v>
      </c>
      <c r="U52" s="2">
        <v>9783863266424</v>
      </c>
      <c r="V52" s="2" t="s">
        <v>9</v>
      </c>
    </row>
    <row r="53" spans="1:22" x14ac:dyDescent="0.35">
      <c r="A53" s="4">
        <v>9783868940893</v>
      </c>
      <c r="B53" s="2">
        <v>9783863268497</v>
      </c>
      <c r="C53" t="s">
        <v>608</v>
      </c>
      <c r="D53" t="s">
        <v>370</v>
      </c>
      <c r="E53" t="s">
        <v>9</v>
      </c>
      <c r="F53" t="s">
        <v>9</v>
      </c>
      <c r="G53" s="2">
        <v>944</v>
      </c>
      <c r="H53" s="2" t="s">
        <v>778</v>
      </c>
      <c r="I53" s="5">
        <v>43673.958333333336</v>
      </c>
      <c r="J53" t="s">
        <v>10</v>
      </c>
      <c r="K53" t="s">
        <v>420</v>
      </c>
      <c r="L53" s="1">
        <v>37.340000000000003</v>
      </c>
      <c r="M53" s="1">
        <v>33.64</v>
      </c>
      <c r="N53" s="1">
        <v>168.2</v>
      </c>
      <c r="O53">
        <v>2</v>
      </c>
      <c r="P53" s="1">
        <f t="shared" si="0"/>
        <v>170.2</v>
      </c>
      <c r="Q53" t="s">
        <v>427</v>
      </c>
      <c r="R53" s="1" t="s">
        <v>893</v>
      </c>
      <c r="S53" s="1" t="s">
        <v>664</v>
      </c>
      <c r="T53" s="3">
        <v>44334.712500000001</v>
      </c>
      <c r="U53" s="2" t="s">
        <v>9</v>
      </c>
      <c r="V53" s="2" t="s">
        <v>9</v>
      </c>
    </row>
    <row r="54" spans="1:22" hidden="1" x14ac:dyDescent="0.35">
      <c r="A54" s="4">
        <v>9783868942798</v>
      </c>
      <c r="B54" s="2">
        <v>9783863267742</v>
      </c>
      <c r="C54" t="s">
        <v>578</v>
      </c>
      <c r="D54" t="s">
        <v>98</v>
      </c>
      <c r="E54" t="s">
        <v>363</v>
      </c>
      <c r="F54" t="s">
        <v>590</v>
      </c>
      <c r="G54" s="2">
        <v>1040</v>
      </c>
      <c r="H54" s="2" t="s">
        <v>778</v>
      </c>
      <c r="I54" s="5">
        <v>43673.958333333336</v>
      </c>
      <c r="J54" t="s">
        <v>10</v>
      </c>
      <c r="K54" t="s">
        <v>420</v>
      </c>
      <c r="L54" s="1">
        <v>51.36</v>
      </c>
      <c r="M54" s="1">
        <v>45.79</v>
      </c>
      <c r="N54" s="1">
        <v>228.95</v>
      </c>
      <c r="O54">
        <v>2</v>
      </c>
      <c r="P54" s="1">
        <f t="shared" si="0"/>
        <v>230.95</v>
      </c>
      <c r="Q54" t="s">
        <v>427</v>
      </c>
      <c r="R54" s="1" t="s">
        <v>897</v>
      </c>
      <c r="S54" s="1" t="s">
        <v>664</v>
      </c>
      <c r="T54" s="3">
        <v>44334.72152777778</v>
      </c>
      <c r="U54" s="2">
        <v>9783863267353</v>
      </c>
      <c r="V54" s="2">
        <v>9783863263461</v>
      </c>
    </row>
    <row r="55" spans="1:22" hidden="1" x14ac:dyDescent="0.35">
      <c r="A55" s="4">
        <v>9783868943191</v>
      </c>
      <c r="B55" s="2">
        <v>9783863268060</v>
      </c>
      <c r="C55" t="s">
        <v>463</v>
      </c>
      <c r="D55" t="s">
        <v>88</v>
      </c>
      <c r="E55" t="s">
        <v>304</v>
      </c>
      <c r="F55" t="s">
        <v>197</v>
      </c>
      <c r="G55" s="2">
        <v>272</v>
      </c>
      <c r="H55" s="2" t="s">
        <v>778</v>
      </c>
      <c r="I55" s="5">
        <v>43673.958333333336</v>
      </c>
      <c r="J55" t="s">
        <v>10</v>
      </c>
      <c r="K55" t="s">
        <v>420</v>
      </c>
      <c r="L55" s="1">
        <v>18.649999999999999</v>
      </c>
      <c r="M55" s="1">
        <v>16.809999999999999</v>
      </c>
      <c r="N55" s="1">
        <v>84.05</v>
      </c>
      <c r="O55">
        <v>2</v>
      </c>
      <c r="P55" s="1">
        <f t="shared" si="0"/>
        <v>86.05</v>
      </c>
      <c r="Q55" t="s">
        <v>427</v>
      </c>
      <c r="R55" s="1" t="s">
        <v>916</v>
      </c>
      <c r="S55" s="1" t="s">
        <v>664</v>
      </c>
      <c r="T55" s="3">
        <v>44334.724305555559</v>
      </c>
      <c r="U55" s="2">
        <v>9783863265229</v>
      </c>
      <c r="V55" s="2">
        <v>9783863263379</v>
      </c>
    </row>
    <row r="56" spans="1:22" x14ac:dyDescent="0.35">
      <c r="A56" s="4">
        <v>9783868942828</v>
      </c>
      <c r="B56" s="2">
        <v>9783863267766</v>
      </c>
      <c r="C56" t="s">
        <v>736</v>
      </c>
      <c r="D56" t="s">
        <v>122</v>
      </c>
      <c r="E56" t="s">
        <v>317</v>
      </c>
      <c r="F56" t="s">
        <v>592</v>
      </c>
      <c r="G56" s="2">
        <v>544</v>
      </c>
      <c r="H56" s="2" t="s">
        <v>778</v>
      </c>
      <c r="I56" s="5">
        <v>43673.958333333336</v>
      </c>
      <c r="J56" t="s">
        <v>10</v>
      </c>
      <c r="K56" t="s">
        <v>420</v>
      </c>
      <c r="L56" s="1">
        <v>46.68</v>
      </c>
      <c r="M56" s="1">
        <v>41.11</v>
      </c>
      <c r="N56" s="1">
        <v>205.55</v>
      </c>
      <c r="O56">
        <v>2</v>
      </c>
      <c r="P56" s="1">
        <f t="shared" si="0"/>
        <v>207.55</v>
      </c>
      <c r="Q56" t="s">
        <v>427</v>
      </c>
      <c r="R56" s="1" t="s">
        <v>899</v>
      </c>
      <c r="S56" s="1" t="s">
        <v>664</v>
      </c>
      <c r="T56" s="3">
        <v>44334.722222222219</v>
      </c>
      <c r="U56" s="2">
        <v>9783863260125</v>
      </c>
      <c r="V56" s="2" t="s">
        <v>9</v>
      </c>
    </row>
    <row r="57" spans="1:22" x14ac:dyDescent="0.35">
      <c r="A57" s="4">
        <v>9783868943061</v>
      </c>
      <c r="B57" s="2">
        <v>9783863267957</v>
      </c>
      <c r="C57" t="s">
        <v>599</v>
      </c>
      <c r="D57" t="s">
        <v>86</v>
      </c>
      <c r="E57" t="s">
        <v>323</v>
      </c>
      <c r="F57" t="s">
        <v>102</v>
      </c>
      <c r="G57" s="2">
        <v>976</v>
      </c>
      <c r="H57" s="2" t="s">
        <v>778</v>
      </c>
      <c r="I57" s="5">
        <v>43673.958333333336</v>
      </c>
      <c r="J57" t="s">
        <v>10</v>
      </c>
      <c r="K57" t="s">
        <v>420</v>
      </c>
      <c r="L57" s="1">
        <v>51.36</v>
      </c>
      <c r="M57" s="1">
        <v>45.79</v>
      </c>
      <c r="N57" s="1">
        <v>228.95</v>
      </c>
      <c r="O57">
        <v>2</v>
      </c>
      <c r="P57" s="1">
        <f t="shared" si="0"/>
        <v>230.95</v>
      </c>
      <c r="Q57" t="s">
        <v>427</v>
      </c>
      <c r="R57" s="1" t="s">
        <v>908</v>
      </c>
      <c r="S57" s="1" t="s">
        <v>664</v>
      </c>
      <c r="T57" s="3">
        <v>44334.722916666666</v>
      </c>
      <c r="U57" s="2">
        <v>9783863267636</v>
      </c>
      <c r="V57" s="2" t="s">
        <v>9</v>
      </c>
    </row>
    <row r="58" spans="1:22" x14ac:dyDescent="0.35">
      <c r="A58" s="4">
        <v>9783868942903</v>
      </c>
      <c r="B58" s="2">
        <v>9783863267827</v>
      </c>
      <c r="C58" t="s">
        <v>593</v>
      </c>
      <c r="D58" t="s">
        <v>211</v>
      </c>
      <c r="E58" t="s">
        <v>115</v>
      </c>
      <c r="F58" t="s">
        <v>140</v>
      </c>
      <c r="G58" s="2">
        <v>560</v>
      </c>
      <c r="H58" s="2" t="s">
        <v>778</v>
      </c>
      <c r="I58" s="5">
        <v>43673.958333333336</v>
      </c>
      <c r="J58" t="s">
        <v>10</v>
      </c>
      <c r="K58" t="s">
        <v>420</v>
      </c>
      <c r="L58" s="1">
        <v>34.53</v>
      </c>
      <c r="M58" s="1">
        <v>30.83</v>
      </c>
      <c r="N58" s="1">
        <v>154.14999999999998</v>
      </c>
      <c r="O58">
        <v>2</v>
      </c>
      <c r="P58" s="1">
        <f t="shared" si="0"/>
        <v>156.14999999999998</v>
      </c>
      <c r="Q58" t="s">
        <v>427</v>
      </c>
      <c r="R58" s="1" t="s">
        <v>900</v>
      </c>
      <c r="S58" s="1" t="s">
        <v>664</v>
      </c>
      <c r="T58" s="3">
        <v>44334.722222222219</v>
      </c>
      <c r="U58" s="2">
        <v>9783863261269</v>
      </c>
      <c r="V58" s="2" t="s">
        <v>9</v>
      </c>
    </row>
    <row r="59" spans="1:22" hidden="1" x14ac:dyDescent="0.35">
      <c r="A59" s="4">
        <v>9783868943559</v>
      </c>
      <c r="B59" s="2">
        <v>9783863268503</v>
      </c>
      <c r="C59" t="s">
        <v>731</v>
      </c>
      <c r="D59" t="s">
        <v>343</v>
      </c>
      <c r="E59" t="s">
        <v>9</v>
      </c>
      <c r="F59" t="s">
        <v>173</v>
      </c>
      <c r="G59" s="2">
        <v>992</v>
      </c>
      <c r="H59" s="2" t="s">
        <v>778</v>
      </c>
      <c r="I59" s="5">
        <v>43594.958333333336</v>
      </c>
      <c r="J59" t="s">
        <v>10</v>
      </c>
      <c r="K59" t="s">
        <v>420</v>
      </c>
      <c r="L59" s="1">
        <v>46.68</v>
      </c>
      <c r="M59" s="1">
        <v>41.11</v>
      </c>
      <c r="N59" s="1">
        <v>205.55</v>
      </c>
      <c r="O59">
        <v>2</v>
      </c>
      <c r="P59" s="1">
        <f t="shared" si="0"/>
        <v>207.55</v>
      </c>
      <c r="Q59" t="s">
        <v>427</v>
      </c>
      <c r="R59" s="1" t="s">
        <v>933</v>
      </c>
      <c r="S59" s="1" t="s">
        <v>664</v>
      </c>
      <c r="T59" s="3">
        <v>44334.712500000001</v>
      </c>
      <c r="U59" s="2">
        <v>9783863267551</v>
      </c>
      <c r="V59" s="2">
        <v>9783863263201</v>
      </c>
    </row>
    <row r="60" spans="1:22" hidden="1" x14ac:dyDescent="0.35">
      <c r="A60" s="4">
        <v>9783868943504</v>
      </c>
      <c r="B60" s="2">
        <v>9783863268459</v>
      </c>
      <c r="C60" t="s">
        <v>351</v>
      </c>
      <c r="D60" t="s">
        <v>338</v>
      </c>
      <c r="E60" t="s">
        <v>9</v>
      </c>
      <c r="F60" t="s">
        <v>91</v>
      </c>
      <c r="G60" s="2">
        <v>368</v>
      </c>
      <c r="H60" s="2" t="s">
        <v>778</v>
      </c>
      <c r="I60" s="5">
        <v>43555.958333333336</v>
      </c>
      <c r="J60" t="s">
        <v>10</v>
      </c>
      <c r="K60" t="s">
        <v>420</v>
      </c>
      <c r="L60" s="1">
        <v>29.86</v>
      </c>
      <c r="M60" s="1">
        <v>27.09</v>
      </c>
      <c r="N60" s="1">
        <v>135.44999999999999</v>
      </c>
      <c r="O60">
        <v>2</v>
      </c>
      <c r="P60" s="1">
        <f t="shared" si="0"/>
        <v>137.44999999999999</v>
      </c>
      <c r="Q60" t="s">
        <v>427</v>
      </c>
      <c r="R60" s="1" t="s">
        <v>935</v>
      </c>
      <c r="S60" s="1" t="s">
        <v>664</v>
      </c>
      <c r="T60" s="3">
        <v>44334.727083333331</v>
      </c>
      <c r="U60" s="2">
        <v>9783863267810</v>
      </c>
      <c r="V60" s="2">
        <v>9783863263294</v>
      </c>
    </row>
    <row r="61" spans="1:22" hidden="1" x14ac:dyDescent="0.35">
      <c r="A61" s="4">
        <v>9783868943498</v>
      </c>
      <c r="B61" s="2">
        <v>9783863268442</v>
      </c>
      <c r="C61" t="s">
        <v>351</v>
      </c>
      <c r="D61" t="s">
        <v>171</v>
      </c>
      <c r="E61" t="s">
        <v>9</v>
      </c>
      <c r="F61" t="s">
        <v>91</v>
      </c>
      <c r="G61" s="2">
        <v>1072</v>
      </c>
      <c r="H61" s="2" t="s">
        <v>778</v>
      </c>
      <c r="I61" s="5">
        <v>43525</v>
      </c>
      <c r="J61" t="s">
        <v>10</v>
      </c>
      <c r="K61" t="s">
        <v>420</v>
      </c>
      <c r="L61" s="1">
        <v>65.37</v>
      </c>
      <c r="M61" s="1">
        <v>56.07</v>
      </c>
      <c r="N61" s="1">
        <v>280.35000000000002</v>
      </c>
      <c r="O61">
        <v>2</v>
      </c>
      <c r="P61" s="1">
        <f t="shared" si="0"/>
        <v>282.35000000000002</v>
      </c>
      <c r="Q61" t="s">
        <v>427</v>
      </c>
      <c r="R61" s="1" t="s">
        <v>936</v>
      </c>
      <c r="S61" s="1" t="s">
        <v>664</v>
      </c>
      <c r="T61" s="3">
        <v>44334.727083333331</v>
      </c>
      <c r="U61" s="2">
        <v>9783863267803</v>
      </c>
      <c r="V61" s="2">
        <v>9783863263287</v>
      </c>
    </row>
    <row r="62" spans="1:22" x14ac:dyDescent="0.35">
      <c r="A62" s="4">
        <v>9783868942880</v>
      </c>
      <c r="B62" s="2">
        <v>9783863267797</v>
      </c>
      <c r="C62" t="s">
        <v>486</v>
      </c>
      <c r="D62" t="s">
        <v>381</v>
      </c>
      <c r="E62" t="s">
        <v>9</v>
      </c>
      <c r="F62" t="s">
        <v>151</v>
      </c>
      <c r="G62" s="2">
        <v>288</v>
      </c>
      <c r="H62" s="2" t="s">
        <v>778</v>
      </c>
      <c r="I62" s="5">
        <v>43497</v>
      </c>
      <c r="J62" t="s">
        <v>10</v>
      </c>
      <c r="K62" t="s">
        <v>420</v>
      </c>
      <c r="L62" s="1">
        <v>23.32</v>
      </c>
      <c r="M62" s="1">
        <v>18.68</v>
      </c>
      <c r="N62" s="1">
        <v>93.4</v>
      </c>
      <c r="O62">
        <v>2</v>
      </c>
      <c r="P62" s="1">
        <f t="shared" si="0"/>
        <v>95.4</v>
      </c>
      <c r="Q62" t="s">
        <v>427</v>
      </c>
      <c r="R62" s="1" t="s">
        <v>939</v>
      </c>
      <c r="S62" s="1" t="s">
        <v>664</v>
      </c>
      <c r="T62" s="3">
        <v>44334.722222222219</v>
      </c>
      <c r="U62" s="2">
        <v>9783863267049</v>
      </c>
      <c r="V62" s="2" t="s">
        <v>9</v>
      </c>
    </row>
    <row r="63" spans="1:22" x14ac:dyDescent="0.35">
      <c r="A63" s="4">
        <v>9783868942873</v>
      </c>
      <c r="B63" s="2">
        <v>9783863267780</v>
      </c>
      <c r="C63" t="s">
        <v>486</v>
      </c>
      <c r="D63" t="s">
        <v>89</v>
      </c>
      <c r="E63" t="s">
        <v>9</v>
      </c>
      <c r="F63" t="s">
        <v>140</v>
      </c>
      <c r="G63" s="2">
        <v>488</v>
      </c>
      <c r="H63" s="2" t="s">
        <v>778</v>
      </c>
      <c r="I63" s="5">
        <v>43435</v>
      </c>
      <c r="J63" t="s">
        <v>10</v>
      </c>
      <c r="K63" t="s">
        <v>420</v>
      </c>
      <c r="L63" s="1">
        <v>37.340000000000003</v>
      </c>
      <c r="M63" s="1">
        <v>28.96</v>
      </c>
      <c r="N63" s="1">
        <v>144.80000000000001</v>
      </c>
      <c r="O63">
        <v>2</v>
      </c>
      <c r="P63" s="1">
        <f t="shared" si="0"/>
        <v>146.80000000000001</v>
      </c>
      <c r="Q63" t="s">
        <v>427</v>
      </c>
      <c r="R63" s="1" t="s">
        <v>940</v>
      </c>
      <c r="S63" s="1" t="s">
        <v>664</v>
      </c>
      <c r="T63" s="3">
        <v>44334.722222222219</v>
      </c>
      <c r="U63" s="2">
        <v>9783863267025</v>
      </c>
      <c r="V63" s="2" t="s">
        <v>9</v>
      </c>
    </row>
    <row r="64" spans="1:22" hidden="1" x14ac:dyDescent="0.35">
      <c r="A64" s="4">
        <v>9783868943320</v>
      </c>
      <c r="B64" s="2">
        <v>9783863268206</v>
      </c>
      <c r="C64" t="s">
        <v>452</v>
      </c>
      <c r="D64" t="s">
        <v>377</v>
      </c>
      <c r="E64" t="s">
        <v>9</v>
      </c>
      <c r="F64" t="s">
        <v>140</v>
      </c>
      <c r="G64" s="2">
        <v>272</v>
      </c>
      <c r="H64" s="2" t="s">
        <v>778</v>
      </c>
      <c r="I64" s="5">
        <v>43411</v>
      </c>
      <c r="J64" t="s">
        <v>10</v>
      </c>
      <c r="K64" t="s">
        <v>420</v>
      </c>
      <c r="L64" s="1">
        <v>27.99</v>
      </c>
      <c r="M64" s="1">
        <v>25.22</v>
      </c>
      <c r="N64" s="1">
        <v>126.1</v>
      </c>
      <c r="O64">
        <v>2</v>
      </c>
      <c r="P64" s="1">
        <f t="shared" si="0"/>
        <v>128.1</v>
      </c>
      <c r="Q64" t="s">
        <v>427</v>
      </c>
      <c r="R64" s="1" t="s">
        <v>942</v>
      </c>
      <c r="S64" s="1" t="s">
        <v>664</v>
      </c>
      <c r="T64" s="3">
        <v>44334.724999999999</v>
      </c>
      <c r="U64" s="2">
        <v>9783863267834</v>
      </c>
      <c r="V64" s="2">
        <v>9783863268916</v>
      </c>
    </row>
    <row r="65" spans="1:22" hidden="1" x14ac:dyDescent="0.35">
      <c r="A65" s="4">
        <v>9783868943313</v>
      </c>
      <c r="B65" s="2">
        <v>9783863268190</v>
      </c>
      <c r="C65" t="s">
        <v>452</v>
      </c>
      <c r="D65" t="s">
        <v>333</v>
      </c>
      <c r="E65" t="s">
        <v>219</v>
      </c>
      <c r="F65" t="s">
        <v>140</v>
      </c>
      <c r="G65" s="2">
        <v>832</v>
      </c>
      <c r="H65" s="2" t="s">
        <v>778</v>
      </c>
      <c r="I65" s="5">
        <v>43405</v>
      </c>
      <c r="J65" t="s">
        <v>10</v>
      </c>
      <c r="K65" t="s">
        <v>420</v>
      </c>
      <c r="L65" s="1">
        <v>46.68</v>
      </c>
      <c r="M65" s="1">
        <v>41.11</v>
      </c>
      <c r="N65" s="1">
        <v>205.55</v>
      </c>
      <c r="O65">
        <v>2</v>
      </c>
      <c r="P65" s="1">
        <f t="shared" si="0"/>
        <v>207.55</v>
      </c>
      <c r="Q65" t="s">
        <v>427</v>
      </c>
      <c r="R65" s="1" t="s">
        <v>943</v>
      </c>
      <c r="S65" s="1" t="s">
        <v>664</v>
      </c>
      <c r="T65" s="3">
        <v>44334.724999999999</v>
      </c>
      <c r="U65" s="2">
        <v>9783863267568</v>
      </c>
      <c r="V65" s="2">
        <v>9783863268909</v>
      </c>
    </row>
    <row r="66" spans="1:22" hidden="1" x14ac:dyDescent="0.35">
      <c r="A66" s="4">
        <v>9783868943245</v>
      </c>
      <c r="B66" s="2">
        <v>9783863268114</v>
      </c>
      <c r="C66" t="s">
        <v>571</v>
      </c>
      <c r="D66" t="s">
        <v>88</v>
      </c>
      <c r="E66" t="s">
        <v>38</v>
      </c>
      <c r="F66" t="s">
        <v>604</v>
      </c>
      <c r="G66" s="2">
        <v>704</v>
      </c>
      <c r="H66" s="2" t="s">
        <v>778</v>
      </c>
      <c r="I66" s="5">
        <v>43380.958333333336</v>
      </c>
      <c r="J66" t="s">
        <v>10</v>
      </c>
      <c r="K66" t="s">
        <v>420</v>
      </c>
      <c r="L66" s="1">
        <v>46.68</v>
      </c>
      <c r="M66" s="1">
        <v>41.11</v>
      </c>
      <c r="N66" s="1">
        <v>205.55</v>
      </c>
      <c r="O66">
        <v>2</v>
      </c>
      <c r="P66" s="1">
        <f t="shared" si="0"/>
        <v>207.55</v>
      </c>
      <c r="Q66" t="s">
        <v>427</v>
      </c>
      <c r="R66" s="1" t="s">
        <v>946</v>
      </c>
      <c r="S66" s="1" t="s">
        <v>664</v>
      </c>
      <c r="T66" s="3">
        <v>44334.724305555559</v>
      </c>
      <c r="U66" s="2">
        <v>9783863267148</v>
      </c>
      <c r="V66" s="2">
        <v>9783863263188</v>
      </c>
    </row>
    <row r="67" spans="1:22" x14ac:dyDescent="0.35">
      <c r="A67" s="4">
        <v>9783868942064</v>
      </c>
      <c r="B67" s="2">
        <v>9783863268572</v>
      </c>
      <c r="C67" t="s">
        <v>471</v>
      </c>
      <c r="D67" t="s">
        <v>289</v>
      </c>
      <c r="E67" t="s">
        <v>367</v>
      </c>
      <c r="F67" t="s">
        <v>9</v>
      </c>
      <c r="G67" s="2">
        <v>256</v>
      </c>
      <c r="H67" s="2" t="s">
        <v>778</v>
      </c>
      <c r="I67" s="5">
        <v>43132</v>
      </c>
      <c r="J67" t="s">
        <v>10</v>
      </c>
      <c r="K67" t="s">
        <v>420</v>
      </c>
      <c r="L67" s="1">
        <v>27.99</v>
      </c>
      <c r="M67" s="1">
        <v>25.22</v>
      </c>
      <c r="N67" s="1">
        <v>126.1</v>
      </c>
      <c r="O67">
        <v>2</v>
      </c>
      <c r="P67" s="1">
        <f t="shared" si="0"/>
        <v>128.1</v>
      </c>
      <c r="Q67" t="s">
        <v>427</v>
      </c>
      <c r="R67" s="1" t="s">
        <v>960</v>
      </c>
      <c r="S67" s="1" t="s">
        <v>664</v>
      </c>
      <c r="T67" s="3">
        <v>44334.712500000001</v>
      </c>
      <c r="U67" s="2">
        <v>9783863265342</v>
      </c>
      <c r="V67" s="2" t="s">
        <v>9</v>
      </c>
    </row>
    <row r="68" spans="1:22" hidden="1" x14ac:dyDescent="0.35">
      <c r="A68" s="4">
        <v>9783868942781</v>
      </c>
      <c r="B68" s="2">
        <v>9783863267735</v>
      </c>
      <c r="C68" t="s">
        <v>589</v>
      </c>
      <c r="D68" t="s">
        <v>354</v>
      </c>
      <c r="E68" t="s">
        <v>304</v>
      </c>
      <c r="F68" t="s">
        <v>9</v>
      </c>
      <c r="G68" s="2">
        <v>370</v>
      </c>
      <c r="H68" s="2" t="s">
        <v>778</v>
      </c>
      <c r="I68" s="5">
        <v>42675</v>
      </c>
      <c r="J68" t="s">
        <v>10</v>
      </c>
      <c r="K68" t="s">
        <v>420</v>
      </c>
      <c r="L68" s="1">
        <v>32.659999999999997</v>
      </c>
      <c r="M68" s="1">
        <v>28.96</v>
      </c>
      <c r="N68" s="1">
        <v>144.80000000000001</v>
      </c>
      <c r="O68">
        <v>2</v>
      </c>
      <c r="P68" s="1">
        <f t="shared" ref="P68:P116" si="1">N68+O68</f>
        <v>146.80000000000001</v>
      </c>
      <c r="Q68" t="s">
        <v>427</v>
      </c>
      <c r="R68" s="1" t="s">
        <v>962</v>
      </c>
      <c r="S68" s="1" t="s">
        <v>664</v>
      </c>
      <c r="T68" s="3">
        <v>44334.72152777778</v>
      </c>
      <c r="U68" s="2" t="s">
        <v>9</v>
      </c>
      <c r="V68" s="2">
        <v>9783863268978</v>
      </c>
    </row>
    <row r="69" spans="1:22" hidden="1" x14ac:dyDescent="0.35">
      <c r="A69" s="4">
        <v>9783868942415</v>
      </c>
      <c r="B69" s="2">
        <v>9783863267551</v>
      </c>
      <c r="C69" t="s">
        <v>731</v>
      </c>
      <c r="D69" t="s">
        <v>343</v>
      </c>
      <c r="E69" t="s">
        <v>9</v>
      </c>
      <c r="F69" t="s">
        <v>85</v>
      </c>
      <c r="G69" s="2">
        <v>1024</v>
      </c>
      <c r="H69" s="2" t="s">
        <v>778</v>
      </c>
      <c r="I69" s="5">
        <v>42460.958333333336</v>
      </c>
      <c r="J69" t="s">
        <v>10</v>
      </c>
      <c r="K69" t="s">
        <v>420</v>
      </c>
      <c r="L69" s="1">
        <v>46.68</v>
      </c>
      <c r="M69" s="1">
        <v>41.11</v>
      </c>
      <c r="N69" s="1">
        <v>205.55</v>
      </c>
      <c r="O69">
        <v>2</v>
      </c>
      <c r="P69" s="1">
        <f t="shared" si="1"/>
        <v>207.55</v>
      </c>
      <c r="Q69" t="s">
        <v>427</v>
      </c>
      <c r="R69" s="1" t="s">
        <v>967</v>
      </c>
      <c r="S69" s="1" t="s">
        <v>664</v>
      </c>
      <c r="T69" s="3">
        <v>44334.719444444447</v>
      </c>
      <c r="U69" s="2">
        <v>9783863265304</v>
      </c>
      <c r="V69" s="2">
        <v>9783863268503</v>
      </c>
    </row>
    <row r="70" spans="1:22" x14ac:dyDescent="0.35">
      <c r="A70" s="4">
        <v>9783868942774</v>
      </c>
      <c r="B70" s="2">
        <v>9783863267728</v>
      </c>
      <c r="C70" t="s">
        <v>351</v>
      </c>
      <c r="D70" t="s">
        <v>288</v>
      </c>
      <c r="E70" t="s">
        <v>203</v>
      </c>
      <c r="F70" t="s">
        <v>140</v>
      </c>
      <c r="G70" s="2">
        <v>736</v>
      </c>
      <c r="H70" s="2" t="s">
        <v>778</v>
      </c>
      <c r="I70" s="5">
        <v>42430</v>
      </c>
      <c r="J70" t="s">
        <v>10</v>
      </c>
      <c r="K70" t="s">
        <v>420</v>
      </c>
      <c r="L70" s="1">
        <v>56.03</v>
      </c>
      <c r="M70" s="1">
        <v>49.52</v>
      </c>
      <c r="N70" s="1">
        <v>247.60000000000002</v>
      </c>
      <c r="O70">
        <v>2</v>
      </c>
      <c r="P70" s="1">
        <f t="shared" si="1"/>
        <v>249.60000000000002</v>
      </c>
      <c r="Q70" t="s">
        <v>427</v>
      </c>
      <c r="R70" s="1" t="s">
        <v>970</v>
      </c>
      <c r="S70" s="1" t="s">
        <v>664</v>
      </c>
      <c r="T70" s="3">
        <v>44334.72152777778</v>
      </c>
      <c r="U70" s="2">
        <v>9783863260804</v>
      </c>
      <c r="V70" s="2" t="s">
        <v>9</v>
      </c>
    </row>
    <row r="71" spans="1:22" x14ac:dyDescent="0.35">
      <c r="A71" s="4">
        <v>9783868942569</v>
      </c>
      <c r="B71" s="2">
        <v>9783863267193</v>
      </c>
      <c r="C71" t="s">
        <v>574</v>
      </c>
      <c r="D71" t="s">
        <v>11</v>
      </c>
      <c r="E71" t="s">
        <v>9</v>
      </c>
      <c r="F71" t="s">
        <v>340</v>
      </c>
      <c r="G71" s="2">
        <v>512</v>
      </c>
      <c r="H71" s="2" t="s">
        <v>778</v>
      </c>
      <c r="I71" s="5">
        <v>42430</v>
      </c>
      <c r="J71" t="s">
        <v>10</v>
      </c>
      <c r="K71" t="s">
        <v>420</v>
      </c>
      <c r="L71" s="1">
        <v>56.03</v>
      </c>
      <c r="M71" s="1">
        <v>49.52</v>
      </c>
      <c r="N71" s="1">
        <v>247.60000000000002</v>
      </c>
      <c r="O71">
        <v>2</v>
      </c>
      <c r="P71" s="1">
        <f t="shared" si="1"/>
        <v>249.60000000000002</v>
      </c>
      <c r="Q71" t="s">
        <v>427</v>
      </c>
      <c r="R71" s="1" t="s">
        <v>969</v>
      </c>
      <c r="S71" s="1" t="s">
        <v>664</v>
      </c>
      <c r="T71" s="3">
        <v>44334.711111111108</v>
      </c>
      <c r="U71" s="2">
        <v>9783863261238</v>
      </c>
      <c r="V71" s="2" t="s">
        <v>9</v>
      </c>
    </row>
    <row r="72" spans="1:22" hidden="1" x14ac:dyDescent="0.35">
      <c r="A72" s="4">
        <v>9783868942859</v>
      </c>
      <c r="B72" s="2">
        <v>9783863267810</v>
      </c>
      <c r="C72" t="s">
        <v>351</v>
      </c>
      <c r="D72" t="s">
        <v>338</v>
      </c>
      <c r="E72" t="s">
        <v>9</v>
      </c>
      <c r="F72" t="s">
        <v>220</v>
      </c>
      <c r="G72" s="2">
        <v>350</v>
      </c>
      <c r="H72" s="2" t="s">
        <v>778</v>
      </c>
      <c r="I72" s="5">
        <v>42339</v>
      </c>
      <c r="J72" t="s">
        <v>10</v>
      </c>
      <c r="K72" t="s">
        <v>420</v>
      </c>
      <c r="L72" s="1">
        <v>27.99</v>
      </c>
      <c r="M72" s="1">
        <v>22.42</v>
      </c>
      <c r="N72" s="1">
        <v>112.10000000000001</v>
      </c>
      <c r="O72">
        <v>2</v>
      </c>
      <c r="P72" s="1">
        <f t="shared" si="1"/>
        <v>114.10000000000001</v>
      </c>
      <c r="Q72" t="s">
        <v>427</v>
      </c>
      <c r="R72" s="1" t="s">
        <v>972</v>
      </c>
      <c r="S72" s="1" t="s">
        <v>664</v>
      </c>
      <c r="T72" s="3">
        <v>44334.722222222219</v>
      </c>
      <c r="U72" s="2">
        <v>9783863265359</v>
      </c>
      <c r="V72" s="2">
        <v>9783863268459</v>
      </c>
    </row>
    <row r="73" spans="1:22" hidden="1" x14ac:dyDescent="0.35">
      <c r="A73" s="4">
        <v>9783868942521</v>
      </c>
      <c r="B73" s="2">
        <v>9783863267148</v>
      </c>
      <c r="C73" t="s">
        <v>571</v>
      </c>
      <c r="D73" t="s">
        <v>88</v>
      </c>
      <c r="E73" t="s">
        <v>38</v>
      </c>
      <c r="F73" t="s">
        <v>337</v>
      </c>
      <c r="G73" s="2">
        <v>752</v>
      </c>
      <c r="H73" s="2" t="s">
        <v>778</v>
      </c>
      <c r="I73" s="5">
        <v>42338</v>
      </c>
      <c r="J73" t="s">
        <v>10</v>
      </c>
      <c r="K73" t="s">
        <v>420</v>
      </c>
      <c r="L73" s="1">
        <v>46.68</v>
      </c>
      <c r="M73" s="1">
        <v>37.369999999999997</v>
      </c>
      <c r="N73" s="1">
        <v>186.85</v>
      </c>
      <c r="O73">
        <v>2</v>
      </c>
      <c r="P73" s="1">
        <f t="shared" si="1"/>
        <v>188.85</v>
      </c>
      <c r="Q73" t="s">
        <v>427</v>
      </c>
      <c r="R73" s="1" t="s">
        <v>973</v>
      </c>
      <c r="S73" s="1" t="s">
        <v>664</v>
      </c>
      <c r="T73" s="3">
        <v>44334.710416666669</v>
      </c>
      <c r="U73" s="2" t="s">
        <v>9</v>
      </c>
      <c r="V73" s="2">
        <v>9783863268114</v>
      </c>
    </row>
    <row r="74" spans="1:22" hidden="1" x14ac:dyDescent="0.35">
      <c r="A74" s="4">
        <v>9783868942743</v>
      </c>
      <c r="B74" s="2">
        <v>9783863267803</v>
      </c>
      <c r="C74" t="s">
        <v>351</v>
      </c>
      <c r="D74" t="s">
        <v>171</v>
      </c>
      <c r="E74" t="s">
        <v>9</v>
      </c>
      <c r="F74" t="s">
        <v>220</v>
      </c>
      <c r="G74" s="2">
        <v>1056</v>
      </c>
      <c r="H74" s="2" t="s">
        <v>778</v>
      </c>
      <c r="I74" s="5">
        <v>42277.958333333336</v>
      </c>
      <c r="J74" t="s">
        <v>10</v>
      </c>
      <c r="K74" t="s">
        <v>420</v>
      </c>
      <c r="L74" s="1">
        <v>65.37</v>
      </c>
      <c r="M74" s="1">
        <v>52.33</v>
      </c>
      <c r="N74" s="1">
        <v>261.64999999999998</v>
      </c>
      <c r="O74">
        <v>2</v>
      </c>
      <c r="P74" s="1">
        <f t="shared" si="1"/>
        <v>263.64999999999998</v>
      </c>
      <c r="Q74" t="s">
        <v>427</v>
      </c>
      <c r="R74" s="1" t="s">
        <v>978</v>
      </c>
      <c r="S74" s="1" t="s">
        <v>664</v>
      </c>
      <c r="T74" s="3">
        <v>44334.722222222219</v>
      </c>
      <c r="U74" s="2" t="s">
        <v>9</v>
      </c>
      <c r="V74" s="2">
        <v>9783863268442</v>
      </c>
    </row>
    <row r="75" spans="1:22" hidden="1" x14ac:dyDescent="0.35">
      <c r="A75" s="4">
        <v>9783868942644</v>
      </c>
      <c r="B75" s="2">
        <v>9783863267612</v>
      </c>
      <c r="C75" t="s">
        <v>583</v>
      </c>
      <c r="D75" t="s">
        <v>164</v>
      </c>
      <c r="E75" t="s">
        <v>165</v>
      </c>
      <c r="F75" t="s">
        <v>91</v>
      </c>
      <c r="G75" s="2">
        <v>960</v>
      </c>
      <c r="H75" s="2" t="s">
        <v>778</v>
      </c>
      <c r="I75" s="5">
        <v>42277.958333333336</v>
      </c>
      <c r="J75" t="s">
        <v>10</v>
      </c>
      <c r="K75" t="s">
        <v>420</v>
      </c>
      <c r="L75" s="1">
        <v>46.68</v>
      </c>
      <c r="M75" s="1">
        <v>41.11</v>
      </c>
      <c r="N75" s="1">
        <v>205.55</v>
      </c>
      <c r="O75">
        <v>2</v>
      </c>
      <c r="P75" s="1">
        <f t="shared" si="1"/>
        <v>207.55</v>
      </c>
      <c r="Q75" t="s">
        <v>427</v>
      </c>
      <c r="R75" s="1" t="s">
        <v>976</v>
      </c>
      <c r="S75" s="1" t="s">
        <v>664</v>
      </c>
      <c r="T75" s="3">
        <v>44334.720138888886</v>
      </c>
      <c r="U75" s="2" t="s">
        <v>9</v>
      </c>
      <c r="V75" s="2">
        <v>9783863268664</v>
      </c>
    </row>
    <row r="76" spans="1:22" x14ac:dyDescent="0.35">
      <c r="A76" s="4">
        <v>9783868942699</v>
      </c>
      <c r="B76" s="2">
        <v>9783863267650</v>
      </c>
      <c r="C76" t="s">
        <v>493</v>
      </c>
      <c r="D76" t="s">
        <v>188</v>
      </c>
      <c r="E76" t="s">
        <v>38</v>
      </c>
      <c r="F76" t="s">
        <v>336</v>
      </c>
      <c r="G76" s="2">
        <v>1120</v>
      </c>
      <c r="H76" s="2" t="s">
        <v>778</v>
      </c>
      <c r="I76" s="5">
        <v>42277.958333333336</v>
      </c>
      <c r="J76" t="s">
        <v>10</v>
      </c>
      <c r="K76" t="s">
        <v>420</v>
      </c>
      <c r="L76" s="1">
        <v>74.72</v>
      </c>
      <c r="M76" s="1">
        <v>56.07</v>
      </c>
      <c r="N76" s="1">
        <v>280.35000000000002</v>
      </c>
      <c r="O76">
        <v>2</v>
      </c>
      <c r="P76" s="1">
        <f t="shared" si="1"/>
        <v>282.35000000000002</v>
      </c>
      <c r="Q76" t="s">
        <v>427</v>
      </c>
      <c r="R76" s="1" t="s">
        <v>979</v>
      </c>
      <c r="S76" s="1" t="s">
        <v>664</v>
      </c>
      <c r="T76" s="3">
        <v>45049.632638888892</v>
      </c>
      <c r="U76" s="2">
        <v>9783863265786</v>
      </c>
      <c r="V76" s="2" t="s">
        <v>9</v>
      </c>
    </row>
    <row r="77" spans="1:22" x14ac:dyDescent="0.35">
      <c r="A77" s="4">
        <v>9783868942217</v>
      </c>
      <c r="B77" s="2">
        <v>9783863267476</v>
      </c>
      <c r="C77" t="s">
        <v>484</v>
      </c>
      <c r="D77" t="s">
        <v>195</v>
      </c>
      <c r="E77" t="s">
        <v>196</v>
      </c>
      <c r="F77" t="s">
        <v>151</v>
      </c>
      <c r="G77" s="2">
        <v>672</v>
      </c>
      <c r="H77" s="2" t="s">
        <v>778</v>
      </c>
      <c r="I77" s="5">
        <v>42277.958333333336</v>
      </c>
      <c r="J77" t="s">
        <v>10</v>
      </c>
      <c r="K77" t="s">
        <v>420</v>
      </c>
      <c r="L77" s="1">
        <v>37.340000000000003</v>
      </c>
      <c r="M77" s="1">
        <v>33.64</v>
      </c>
      <c r="N77" s="1">
        <v>168.2</v>
      </c>
      <c r="O77">
        <v>2</v>
      </c>
      <c r="P77" s="1">
        <f t="shared" si="1"/>
        <v>170.2</v>
      </c>
      <c r="Q77" t="s">
        <v>427</v>
      </c>
      <c r="R77" s="1" t="s">
        <v>975</v>
      </c>
      <c r="S77" s="1" t="s">
        <v>664</v>
      </c>
      <c r="T77" s="3">
        <v>44334.71875</v>
      </c>
      <c r="U77" s="2">
        <v>9783863261023</v>
      </c>
      <c r="V77" s="2" t="s">
        <v>9</v>
      </c>
    </row>
    <row r="78" spans="1:22" hidden="1" x14ac:dyDescent="0.35">
      <c r="A78" s="4">
        <v>9783868942910</v>
      </c>
      <c r="B78" s="2">
        <v>9783863267834</v>
      </c>
      <c r="C78" t="s">
        <v>452</v>
      </c>
      <c r="D78" t="s">
        <v>333</v>
      </c>
      <c r="E78" t="s">
        <v>172</v>
      </c>
      <c r="F78" t="s">
        <v>151</v>
      </c>
      <c r="G78" s="2">
        <v>256</v>
      </c>
      <c r="H78" s="2" t="s">
        <v>778</v>
      </c>
      <c r="I78" s="5">
        <v>42274.958333333336</v>
      </c>
      <c r="J78" t="s">
        <v>10</v>
      </c>
      <c r="K78" t="s">
        <v>420</v>
      </c>
      <c r="L78" s="1">
        <v>27.99</v>
      </c>
      <c r="M78" s="1">
        <v>25.22</v>
      </c>
      <c r="N78" s="1">
        <v>126.1</v>
      </c>
      <c r="O78">
        <v>2</v>
      </c>
      <c r="P78" s="1">
        <f t="shared" si="1"/>
        <v>128.1</v>
      </c>
      <c r="Q78" t="s">
        <v>427</v>
      </c>
      <c r="R78" s="1" t="s">
        <v>980</v>
      </c>
      <c r="S78" s="1" t="s">
        <v>664</v>
      </c>
      <c r="T78" s="3">
        <v>44334.722222222219</v>
      </c>
      <c r="U78" s="2" t="s">
        <v>9</v>
      </c>
      <c r="V78" s="2">
        <v>9783863268206</v>
      </c>
    </row>
    <row r="79" spans="1:22" hidden="1" x14ac:dyDescent="0.35">
      <c r="A79" s="4">
        <v>9783868942439</v>
      </c>
      <c r="B79" s="2">
        <v>9783863267568</v>
      </c>
      <c r="C79" t="s">
        <v>452</v>
      </c>
      <c r="D79" t="s">
        <v>333</v>
      </c>
      <c r="E79" t="s">
        <v>219</v>
      </c>
      <c r="F79" t="s">
        <v>151</v>
      </c>
      <c r="G79" s="2">
        <v>768</v>
      </c>
      <c r="H79" s="2" t="s">
        <v>778</v>
      </c>
      <c r="I79" s="5">
        <v>42247.958333333336</v>
      </c>
      <c r="J79" t="s">
        <v>10</v>
      </c>
      <c r="K79" t="s">
        <v>420</v>
      </c>
      <c r="L79" s="1">
        <v>46.68</v>
      </c>
      <c r="M79" s="1">
        <v>41.11</v>
      </c>
      <c r="N79" s="1">
        <v>205.55</v>
      </c>
      <c r="O79">
        <v>2</v>
      </c>
      <c r="P79" s="1">
        <f t="shared" si="1"/>
        <v>207.55</v>
      </c>
      <c r="Q79" t="s">
        <v>427</v>
      </c>
      <c r="R79" s="1" t="s">
        <v>982</v>
      </c>
      <c r="S79" s="1" t="s">
        <v>664</v>
      </c>
      <c r="T79" s="3">
        <v>44334.720138888886</v>
      </c>
      <c r="U79" s="2">
        <v>9783863265199</v>
      </c>
      <c r="V79" s="2">
        <v>9783863268190</v>
      </c>
    </row>
    <row r="80" spans="1:22" hidden="1" x14ac:dyDescent="0.35">
      <c r="A80" s="4">
        <v>9783868941210</v>
      </c>
      <c r="B80" s="2">
        <v>9783863267353</v>
      </c>
      <c r="C80" t="s">
        <v>578</v>
      </c>
      <c r="D80" t="s">
        <v>98</v>
      </c>
      <c r="E80" t="s">
        <v>326</v>
      </c>
      <c r="F80" t="s">
        <v>284</v>
      </c>
      <c r="G80" s="2">
        <v>976</v>
      </c>
      <c r="H80" s="2" t="s">
        <v>778</v>
      </c>
      <c r="I80" s="5">
        <v>42036</v>
      </c>
      <c r="J80" t="s">
        <v>10</v>
      </c>
      <c r="K80" t="s">
        <v>420</v>
      </c>
      <c r="L80" s="1">
        <v>51.36</v>
      </c>
      <c r="M80" s="1">
        <v>41.11</v>
      </c>
      <c r="N80" s="1">
        <v>205.55</v>
      </c>
      <c r="O80">
        <v>2</v>
      </c>
      <c r="P80" s="1">
        <f t="shared" si="1"/>
        <v>207.55</v>
      </c>
      <c r="Q80" t="s">
        <v>427</v>
      </c>
      <c r="R80" s="1" t="s">
        <v>989</v>
      </c>
      <c r="S80" s="1" t="s">
        <v>664</v>
      </c>
      <c r="T80" s="3">
        <v>44334.718055555553</v>
      </c>
      <c r="U80" s="2">
        <v>9783863260927</v>
      </c>
      <c r="V80" s="2">
        <v>9783863267742</v>
      </c>
    </row>
    <row r="81" spans="1:26" hidden="1" x14ac:dyDescent="0.35">
      <c r="A81" s="4">
        <v>9783868942330</v>
      </c>
      <c r="B81" s="2">
        <v>9783863267537</v>
      </c>
      <c r="C81" t="s">
        <v>453</v>
      </c>
      <c r="D81" t="s">
        <v>234</v>
      </c>
      <c r="E81" t="s">
        <v>9</v>
      </c>
      <c r="F81" t="s">
        <v>197</v>
      </c>
      <c r="G81" s="2">
        <v>590</v>
      </c>
      <c r="H81" s="2" t="s">
        <v>778</v>
      </c>
      <c r="I81" s="5">
        <v>41974</v>
      </c>
      <c r="J81" t="s">
        <v>10</v>
      </c>
      <c r="K81" t="s">
        <v>420</v>
      </c>
      <c r="L81" s="1">
        <v>37.340000000000003</v>
      </c>
      <c r="M81" s="1">
        <v>29.9</v>
      </c>
      <c r="N81" s="1">
        <v>149.5</v>
      </c>
      <c r="O81">
        <v>2</v>
      </c>
      <c r="P81" s="1">
        <f t="shared" si="1"/>
        <v>151.5</v>
      </c>
      <c r="Q81" t="s">
        <v>427</v>
      </c>
      <c r="R81" s="1" t="s">
        <v>991</v>
      </c>
      <c r="S81" s="1" t="s">
        <v>664</v>
      </c>
      <c r="T81" s="3">
        <v>44334.719444444447</v>
      </c>
      <c r="U81" s="2">
        <v>9783863260217</v>
      </c>
      <c r="V81" s="2">
        <v>9783863268022</v>
      </c>
    </row>
    <row r="82" spans="1:26" hidden="1" x14ac:dyDescent="0.35">
      <c r="A82" s="4">
        <v>9783868942675</v>
      </c>
      <c r="B82" s="2">
        <v>9783863267636</v>
      </c>
      <c r="C82" t="s">
        <v>584</v>
      </c>
      <c r="D82" t="s">
        <v>86</v>
      </c>
      <c r="E82" t="s">
        <v>323</v>
      </c>
      <c r="F82" t="s">
        <v>125</v>
      </c>
      <c r="G82" s="2">
        <v>928</v>
      </c>
      <c r="H82" s="2" t="s">
        <v>778</v>
      </c>
      <c r="I82" s="5">
        <v>41948</v>
      </c>
      <c r="J82" t="s">
        <v>10</v>
      </c>
      <c r="K82" t="s">
        <v>420</v>
      </c>
      <c r="L82" s="1">
        <v>51.36</v>
      </c>
      <c r="M82" s="1">
        <v>41.11</v>
      </c>
      <c r="N82" s="1">
        <v>205.55</v>
      </c>
      <c r="O82">
        <v>2</v>
      </c>
      <c r="P82" s="1">
        <f t="shared" si="1"/>
        <v>207.55</v>
      </c>
      <c r="Q82" t="s">
        <v>427</v>
      </c>
      <c r="R82" s="1" t="s">
        <v>992</v>
      </c>
      <c r="S82" s="1" t="s">
        <v>664</v>
      </c>
      <c r="T82" s="3">
        <v>44334.720138888886</v>
      </c>
      <c r="U82" s="2">
        <v>9783863267162</v>
      </c>
      <c r="V82" s="2">
        <v>9783863267957</v>
      </c>
    </row>
    <row r="83" spans="1:26" hidden="1" x14ac:dyDescent="0.35">
      <c r="A83" s="4">
        <v>9783868942576</v>
      </c>
      <c r="B83" s="2">
        <v>9783863267209</v>
      </c>
      <c r="C83" t="s">
        <v>512</v>
      </c>
      <c r="D83" t="s">
        <v>320</v>
      </c>
      <c r="E83" t="s">
        <v>321</v>
      </c>
      <c r="F83" t="s">
        <v>322</v>
      </c>
      <c r="G83" s="2">
        <v>368</v>
      </c>
      <c r="H83" s="2" t="s">
        <v>778</v>
      </c>
      <c r="I83" s="5">
        <v>41944</v>
      </c>
      <c r="J83" t="s">
        <v>10</v>
      </c>
      <c r="K83" t="s">
        <v>420</v>
      </c>
      <c r="L83" s="1">
        <v>32.659999999999997</v>
      </c>
      <c r="M83" s="1">
        <v>26.16</v>
      </c>
      <c r="N83" s="1">
        <v>130.80000000000001</v>
      </c>
      <c r="O83">
        <v>2</v>
      </c>
      <c r="P83" s="1">
        <f t="shared" si="1"/>
        <v>132.80000000000001</v>
      </c>
      <c r="Q83" t="s">
        <v>427</v>
      </c>
      <c r="R83" s="1" t="s">
        <v>993</v>
      </c>
      <c r="S83" s="1" t="s">
        <v>664</v>
      </c>
      <c r="T83" s="3">
        <v>44334.711111111108</v>
      </c>
      <c r="U83" s="2">
        <v>9783863266202</v>
      </c>
      <c r="V83" s="2">
        <v>9783863268619</v>
      </c>
    </row>
    <row r="84" spans="1:26" x14ac:dyDescent="0.35">
      <c r="A84" s="4">
        <v>9783868941883</v>
      </c>
      <c r="B84" s="2">
        <v>9783863267278</v>
      </c>
      <c r="C84" t="s">
        <v>575</v>
      </c>
      <c r="D84" t="s">
        <v>311</v>
      </c>
      <c r="E84" t="s">
        <v>312</v>
      </c>
      <c r="F84" t="s">
        <v>102</v>
      </c>
      <c r="G84" s="2">
        <v>630</v>
      </c>
      <c r="H84" s="2" t="s">
        <v>778</v>
      </c>
      <c r="I84" s="5">
        <v>41759.958333333336</v>
      </c>
      <c r="J84" t="s">
        <v>10</v>
      </c>
      <c r="K84" t="s">
        <v>420</v>
      </c>
      <c r="L84" s="1">
        <v>46.68</v>
      </c>
      <c r="M84" s="1">
        <v>37.369999999999997</v>
      </c>
      <c r="N84" s="1">
        <v>186.85</v>
      </c>
      <c r="O84">
        <v>2</v>
      </c>
      <c r="P84" s="1">
        <f t="shared" si="1"/>
        <v>188.85</v>
      </c>
      <c r="Q84" t="s">
        <v>427</v>
      </c>
      <c r="R84" s="1" t="s">
        <v>1004</v>
      </c>
      <c r="S84" s="1" t="s">
        <v>664</v>
      </c>
      <c r="T84" s="3">
        <v>44334.750694444447</v>
      </c>
      <c r="U84" s="2" t="s">
        <v>9</v>
      </c>
      <c r="V84" s="2" t="s">
        <v>9</v>
      </c>
      <c r="W84" s="9"/>
      <c r="X84" s="9"/>
      <c r="Y84" s="9"/>
      <c r="Z84" s="10"/>
    </row>
    <row r="85" spans="1:26" hidden="1" x14ac:dyDescent="0.35">
      <c r="A85" s="4">
        <v>9783868942187</v>
      </c>
      <c r="B85" s="2">
        <v>9783863267452</v>
      </c>
      <c r="C85" t="s">
        <v>426</v>
      </c>
      <c r="D85" t="s">
        <v>132</v>
      </c>
      <c r="E85" t="s">
        <v>133</v>
      </c>
      <c r="F85" t="s">
        <v>140</v>
      </c>
      <c r="G85" s="2">
        <v>208</v>
      </c>
      <c r="H85" s="2" t="s">
        <v>778</v>
      </c>
      <c r="I85" s="5">
        <v>41759.958333333336</v>
      </c>
      <c r="J85" t="s">
        <v>10</v>
      </c>
      <c r="K85" t="s">
        <v>420</v>
      </c>
      <c r="L85" s="1">
        <v>23.32</v>
      </c>
      <c r="M85" s="1">
        <v>18.68</v>
      </c>
      <c r="N85" s="1">
        <v>93.4</v>
      </c>
      <c r="O85">
        <v>2</v>
      </c>
      <c r="P85" s="1">
        <f t="shared" si="1"/>
        <v>95.4</v>
      </c>
      <c r="Q85" t="s">
        <v>427</v>
      </c>
      <c r="R85" s="1" t="s">
        <v>1002</v>
      </c>
      <c r="S85" s="1" t="s">
        <v>664</v>
      </c>
      <c r="T85" s="3">
        <v>44334.71875</v>
      </c>
      <c r="U85" s="2">
        <v>9783863261085</v>
      </c>
      <c r="V85" s="2">
        <v>9783863268077</v>
      </c>
    </row>
    <row r="86" spans="1:26" hidden="1" x14ac:dyDescent="0.35">
      <c r="A86" s="4">
        <v>9783868942279</v>
      </c>
      <c r="B86" s="2">
        <v>9783863267506</v>
      </c>
      <c r="C86" t="s">
        <v>428</v>
      </c>
      <c r="D86" t="s">
        <v>297</v>
      </c>
      <c r="E86" t="s">
        <v>9</v>
      </c>
      <c r="F86" t="s">
        <v>9</v>
      </c>
      <c r="G86" s="2">
        <v>288</v>
      </c>
      <c r="H86" s="2" t="s">
        <v>778</v>
      </c>
      <c r="I86" s="5">
        <v>41699</v>
      </c>
      <c r="J86" t="s">
        <v>10</v>
      </c>
      <c r="K86" t="s">
        <v>420</v>
      </c>
      <c r="L86" s="1">
        <v>18.649999999999999</v>
      </c>
      <c r="M86" s="1">
        <v>14.94</v>
      </c>
      <c r="N86" s="1">
        <v>74.7</v>
      </c>
      <c r="O86">
        <v>2</v>
      </c>
      <c r="P86" s="1">
        <f t="shared" si="1"/>
        <v>76.7</v>
      </c>
      <c r="Q86" t="s">
        <v>427</v>
      </c>
      <c r="R86" s="1" t="s">
        <v>1011</v>
      </c>
      <c r="S86" s="1" t="s">
        <v>664</v>
      </c>
      <c r="T86" s="3">
        <v>44334.719444444447</v>
      </c>
      <c r="U86" s="2" t="s">
        <v>9</v>
      </c>
      <c r="V86" s="2">
        <v>9783863268411</v>
      </c>
    </row>
    <row r="87" spans="1:26" hidden="1" x14ac:dyDescent="0.35">
      <c r="A87" s="4">
        <v>9783868942057</v>
      </c>
      <c r="B87" s="2">
        <v>9783863265342</v>
      </c>
      <c r="C87" t="s">
        <v>471</v>
      </c>
      <c r="D87" t="s">
        <v>289</v>
      </c>
      <c r="E87" t="s">
        <v>290</v>
      </c>
      <c r="F87" t="s">
        <v>84</v>
      </c>
      <c r="G87" s="2">
        <v>256</v>
      </c>
      <c r="H87" s="2" t="s">
        <v>778</v>
      </c>
      <c r="I87" s="5">
        <v>41671</v>
      </c>
      <c r="J87" t="s">
        <v>10</v>
      </c>
      <c r="K87" t="s">
        <v>420</v>
      </c>
      <c r="L87" s="1">
        <v>27.99</v>
      </c>
      <c r="M87" s="1">
        <v>22.42</v>
      </c>
      <c r="N87" s="1">
        <v>112.10000000000001</v>
      </c>
      <c r="O87">
        <v>2</v>
      </c>
      <c r="P87" s="1">
        <f t="shared" si="1"/>
        <v>114.10000000000001</v>
      </c>
      <c r="Q87" t="s">
        <v>427</v>
      </c>
      <c r="R87" s="1" t="s">
        <v>1014</v>
      </c>
      <c r="S87" s="1" t="s">
        <v>664</v>
      </c>
      <c r="T87" s="3">
        <v>44334.697916666664</v>
      </c>
      <c r="U87" s="2" t="s">
        <v>9</v>
      </c>
      <c r="V87" s="2">
        <v>9783863268572</v>
      </c>
      <c r="W87" s="2"/>
      <c r="X87" s="1"/>
      <c r="Y87" s="2"/>
      <c r="Z87" s="2"/>
    </row>
    <row r="88" spans="1:26" x14ac:dyDescent="0.35">
      <c r="A88" s="4">
        <v>9783868941586</v>
      </c>
      <c r="B88" s="2">
        <v>9783863266967</v>
      </c>
      <c r="C88" t="s">
        <v>560</v>
      </c>
      <c r="D88" t="s">
        <v>276</v>
      </c>
      <c r="E88" t="s">
        <v>278</v>
      </c>
      <c r="F88" t="s">
        <v>9</v>
      </c>
      <c r="G88" s="2">
        <v>416</v>
      </c>
      <c r="H88" s="2" t="s">
        <v>778</v>
      </c>
      <c r="I88" s="5">
        <v>41579</v>
      </c>
      <c r="J88" t="s">
        <v>10</v>
      </c>
      <c r="K88" t="s">
        <v>420</v>
      </c>
      <c r="L88" s="1">
        <v>32.659999999999997</v>
      </c>
      <c r="M88" s="1">
        <v>28.96</v>
      </c>
      <c r="N88" s="1">
        <v>144.80000000000001</v>
      </c>
      <c r="O88">
        <v>2</v>
      </c>
      <c r="P88" s="1">
        <f t="shared" si="1"/>
        <v>146.80000000000001</v>
      </c>
      <c r="Q88" t="s">
        <v>427</v>
      </c>
      <c r="R88" s="1" t="s">
        <v>1024</v>
      </c>
      <c r="S88" s="1" t="s">
        <v>664</v>
      </c>
      <c r="T88" s="3">
        <v>44334.709722222222</v>
      </c>
      <c r="U88" s="2" t="s">
        <v>9</v>
      </c>
      <c r="V88" s="2" t="s">
        <v>9</v>
      </c>
    </row>
    <row r="89" spans="1:26" x14ac:dyDescent="0.35">
      <c r="A89" s="4">
        <v>9783868941579</v>
      </c>
      <c r="B89" s="2">
        <v>9783863266974</v>
      </c>
      <c r="C89" t="s">
        <v>560</v>
      </c>
      <c r="D89" t="s">
        <v>276</v>
      </c>
      <c r="E89" t="s">
        <v>277</v>
      </c>
      <c r="F89" t="s">
        <v>9</v>
      </c>
      <c r="G89" s="2">
        <v>544</v>
      </c>
      <c r="H89" s="2" t="s">
        <v>778</v>
      </c>
      <c r="I89" s="5">
        <v>41579</v>
      </c>
      <c r="J89" t="s">
        <v>10</v>
      </c>
      <c r="K89" t="s">
        <v>420</v>
      </c>
      <c r="L89" s="1">
        <v>46.68</v>
      </c>
      <c r="M89" s="1">
        <v>41.11</v>
      </c>
      <c r="N89" s="1">
        <v>205.55</v>
      </c>
      <c r="O89">
        <v>2</v>
      </c>
      <c r="P89" s="1">
        <f t="shared" si="1"/>
        <v>207.55</v>
      </c>
      <c r="Q89" t="s">
        <v>427</v>
      </c>
      <c r="R89" s="1" t="s">
        <v>1025</v>
      </c>
      <c r="S89" s="1" t="s">
        <v>664</v>
      </c>
      <c r="T89" s="3">
        <v>44334.710416666669</v>
      </c>
      <c r="U89" s="2" t="s">
        <v>9</v>
      </c>
      <c r="V89" s="2" t="s">
        <v>9</v>
      </c>
    </row>
    <row r="90" spans="1:26" hidden="1" x14ac:dyDescent="0.35">
      <c r="A90" s="4">
        <v>9783868942002</v>
      </c>
      <c r="B90" s="2">
        <v>9783863265229</v>
      </c>
      <c r="C90" t="s">
        <v>463</v>
      </c>
      <c r="D90" t="s">
        <v>88</v>
      </c>
      <c r="E90" t="s">
        <v>304</v>
      </c>
      <c r="F90" t="s">
        <v>9</v>
      </c>
      <c r="G90" s="2">
        <v>260</v>
      </c>
      <c r="H90" s="2" t="s">
        <v>778</v>
      </c>
      <c r="I90" s="5">
        <v>41517.958333333336</v>
      </c>
      <c r="J90" t="s">
        <v>10</v>
      </c>
      <c r="K90" t="s">
        <v>420</v>
      </c>
      <c r="L90" s="1">
        <v>18.649999999999999</v>
      </c>
      <c r="M90" s="1">
        <v>14.94</v>
      </c>
      <c r="N90" s="1">
        <v>74.7</v>
      </c>
      <c r="O90">
        <v>2</v>
      </c>
      <c r="P90" s="1">
        <f t="shared" si="1"/>
        <v>76.7</v>
      </c>
      <c r="Q90" t="s">
        <v>427</v>
      </c>
      <c r="R90" s="1" t="s">
        <v>1026</v>
      </c>
      <c r="S90" s="1" t="s">
        <v>664</v>
      </c>
      <c r="T90" s="3">
        <v>44334.697222222225</v>
      </c>
      <c r="U90" s="2" t="s">
        <v>9</v>
      </c>
      <c r="V90" s="2">
        <v>9783863268060</v>
      </c>
    </row>
    <row r="91" spans="1:26" hidden="1" x14ac:dyDescent="0.35">
      <c r="A91" s="4">
        <v>9783868941906</v>
      </c>
      <c r="B91" s="2">
        <v>9783863267407</v>
      </c>
      <c r="C91" t="s">
        <v>510</v>
      </c>
      <c r="D91" t="s">
        <v>286</v>
      </c>
      <c r="E91" t="s">
        <v>172</v>
      </c>
      <c r="F91" t="s">
        <v>23</v>
      </c>
      <c r="G91" s="2">
        <v>384</v>
      </c>
      <c r="H91" s="2" t="s">
        <v>778</v>
      </c>
      <c r="I91" s="5">
        <v>41486.958333333336</v>
      </c>
      <c r="J91" t="s">
        <v>10</v>
      </c>
      <c r="K91" t="s">
        <v>420</v>
      </c>
      <c r="L91" s="1">
        <v>27.99</v>
      </c>
      <c r="M91" s="1">
        <v>25.22</v>
      </c>
      <c r="N91" s="1">
        <v>126.1</v>
      </c>
      <c r="O91">
        <v>2</v>
      </c>
      <c r="P91" s="1">
        <f t="shared" si="1"/>
        <v>128.1</v>
      </c>
      <c r="Q91" t="s">
        <v>427</v>
      </c>
      <c r="R91" s="1" t="s">
        <v>1034</v>
      </c>
      <c r="S91" s="1" t="s">
        <v>664</v>
      </c>
      <c r="T91" s="3">
        <v>44334.71875</v>
      </c>
      <c r="U91" s="2" t="s">
        <v>9</v>
      </c>
      <c r="V91" s="2">
        <v>9783863267964</v>
      </c>
    </row>
    <row r="92" spans="1:26" hidden="1" x14ac:dyDescent="0.35">
      <c r="A92" s="4">
        <v>9783868940930</v>
      </c>
      <c r="B92" s="2">
        <v>9783863267025</v>
      </c>
      <c r="C92" t="s">
        <v>565</v>
      </c>
      <c r="D92" t="s">
        <v>89</v>
      </c>
      <c r="E92" t="s">
        <v>9</v>
      </c>
      <c r="F92" t="s">
        <v>151</v>
      </c>
      <c r="G92" s="2">
        <v>430</v>
      </c>
      <c r="H92" s="2" t="s">
        <v>778</v>
      </c>
      <c r="I92" s="5">
        <v>41486.958333333336</v>
      </c>
      <c r="J92" t="s">
        <v>10</v>
      </c>
      <c r="K92" t="s">
        <v>420</v>
      </c>
      <c r="L92" s="1">
        <v>32.659999999999997</v>
      </c>
      <c r="M92" s="1">
        <v>26.16</v>
      </c>
      <c r="N92" s="1">
        <v>130.80000000000001</v>
      </c>
      <c r="O92">
        <v>2</v>
      </c>
      <c r="P92" s="1">
        <f t="shared" si="1"/>
        <v>132.80000000000001</v>
      </c>
      <c r="Q92" t="s">
        <v>427</v>
      </c>
      <c r="R92" s="1" t="s">
        <v>1031</v>
      </c>
      <c r="S92" s="1" t="s">
        <v>664</v>
      </c>
      <c r="T92" s="3">
        <v>44334.710416666669</v>
      </c>
      <c r="U92" s="2" t="s">
        <v>9</v>
      </c>
      <c r="V92" s="2">
        <v>9783863267780</v>
      </c>
    </row>
    <row r="93" spans="1:26" hidden="1" x14ac:dyDescent="0.35">
      <c r="A93" s="4">
        <v>9783868940947</v>
      </c>
      <c r="B93" s="2">
        <v>9783863267049</v>
      </c>
      <c r="C93" t="s">
        <v>565</v>
      </c>
      <c r="D93" t="s">
        <v>266</v>
      </c>
      <c r="E93" t="s">
        <v>9</v>
      </c>
      <c r="F93" t="s">
        <v>23</v>
      </c>
      <c r="G93" s="2">
        <v>256</v>
      </c>
      <c r="H93" s="2" t="s">
        <v>778</v>
      </c>
      <c r="I93" s="5">
        <v>41486.958333333336</v>
      </c>
      <c r="J93" t="s">
        <v>10</v>
      </c>
      <c r="K93" t="s">
        <v>420</v>
      </c>
      <c r="L93" s="1">
        <v>20.51</v>
      </c>
      <c r="M93" s="1">
        <v>18.68</v>
      </c>
      <c r="N93" s="1">
        <v>93.4</v>
      </c>
      <c r="O93">
        <v>2</v>
      </c>
      <c r="P93" s="1">
        <f t="shared" si="1"/>
        <v>95.4</v>
      </c>
      <c r="Q93" t="s">
        <v>427</v>
      </c>
      <c r="R93" s="1" t="s">
        <v>1032</v>
      </c>
      <c r="S93" s="1" t="s">
        <v>664</v>
      </c>
      <c r="T93" s="3">
        <v>44334.710416666669</v>
      </c>
      <c r="U93" s="2" t="s">
        <v>9</v>
      </c>
      <c r="V93" s="2">
        <v>9783863267797</v>
      </c>
    </row>
    <row r="94" spans="1:26" hidden="1" x14ac:dyDescent="0.35">
      <c r="A94" s="4">
        <v>9783868941890</v>
      </c>
      <c r="B94" s="2">
        <v>9783863267162</v>
      </c>
      <c r="C94" t="s">
        <v>511</v>
      </c>
      <c r="D94" t="s">
        <v>86</v>
      </c>
      <c r="E94" t="s">
        <v>87</v>
      </c>
      <c r="F94" t="s">
        <v>264</v>
      </c>
      <c r="G94" s="2">
        <v>928</v>
      </c>
      <c r="H94" s="2" t="s">
        <v>778</v>
      </c>
      <c r="I94" s="5">
        <v>41486.958333333336</v>
      </c>
      <c r="J94" t="s">
        <v>10</v>
      </c>
      <c r="K94" t="s">
        <v>420</v>
      </c>
      <c r="L94" s="1">
        <v>46.68</v>
      </c>
      <c r="M94" s="1">
        <v>37.369999999999997</v>
      </c>
      <c r="N94" s="1">
        <v>186.85</v>
      </c>
      <c r="O94">
        <v>2</v>
      </c>
      <c r="P94" s="1">
        <f t="shared" si="1"/>
        <v>188.85</v>
      </c>
      <c r="Q94" t="s">
        <v>427</v>
      </c>
      <c r="R94" s="1" t="s">
        <v>1033</v>
      </c>
      <c r="S94" s="1" t="s">
        <v>664</v>
      </c>
      <c r="T94" s="3">
        <v>44334.711111111108</v>
      </c>
      <c r="U94" s="2" t="s">
        <v>9</v>
      </c>
      <c r="V94" s="2">
        <v>9783863267636</v>
      </c>
    </row>
    <row r="95" spans="1:26" x14ac:dyDescent="0.35">
      <c r="A95" s="4">
        <v>9783868941616</v>
      </c>
      <c r="B95" s="2">
        <v>9783863266981</v>
      </c>
      <c r="C95" t="s">
        <v>561</v>
      </c>
      <c r="D95" t="s">
        <v>306</v>
      </c>
      <c r="E95" t="s">
        <v>172</v>
      </c>
      <c r="F95" t="s">
        <v>9</v>
      </c>
      <c r="G95" s="2">
        <v>172</v>
      </c>
      <c r="H95" s="2" t="s">
        <v>778</v>
      </c>
      <c r="I95" s="5">
        <v>41486.958333333336</v>
      </c>
      <c r="J95" t="s">
        <v>10</v>
      </c>
      <c r="K95" t="s">
        <v>420</v>
      </c>
      <c r="L95" s="1">
        <v>18.649999999999999</v>
      </c>
      <c r="M95" s="1">
        <v>16.809999999999999</v>
      </c>
      <c r="N95" s="1">
        <v>84.05</v>
      </c>
      <c r="O95">
        <v>2</v>
      </c>
      <c r="P95" s="1">
        <f t="shared" si="1"/>
        <v>86.05</v>
      </c>
      <c r="Q95" t="s">
        <v>427</v>
      </c>
      <c r="R95" s="1" t="s">
        <v>1030</v>
      </c>
      <c r="S95" s="1" t="s">
        <v>664</v>
      </c>
      <c r="T95" s="3">
        <v>44334.710416666669</v>
      </c>
      <c r="U95" s="2" t="s">
        <v>9</v>
      </c>
      <c r="V95" s="2" t="s">
        <v>9</v>
      </c>
    </row>
    <row r="96" spans="1:26" hidden="1" x14ac:dyDescent="0.35">
      <c r="A96" s="4">
        <v>9783868942194</v>
      </c>
      <c r="B96" s="2">
        <v>9783863266943</v>
      </c>
      <c r="C96" t="s">
        <v>503</v>
      </c>
      <c r="D96" t="s">
        <v>216</v>
      </c>
      <c r="E96" t="s">
        <v>217</v>
      </c>
      <c r="F96" t="s">
        <v>151</v>
      </c>
      <c r="G96" s="2">
        <v>370</v>
      </c>
      <c r="H96" s="2" t="s">
        <v>778</v>
      </c>
      <c r="I96" s="5">
        <v>41425.958333333336</v>
      </c>
      <c r="J96" t="s">
        <v>10</v>
      </c>
      <c r="K96" t="s">
        <v>420</v>
      </c>
      <c r="L96" s="1">
        <v>37.340000000000003</v>
      </c>
      <c r="M96" s="1">
        <v>33.64</v>
      </c>
      <c r="N96" s="1">
        <v>168.2</v>
      </c>
      <c r="O96">
        <v>2</v>
      </c>
      <c r="P96" s="1">
        <f t="shared" si="1"/>
        <v>170.2</v>
      </c>
      <c r="Q96" t="s">
        <v>427</v>
      </c>
      <c r="R96" s="1" t="s">
        <v>1037</v>
      </c>
      <c r="S96" s="1" t="s">
        <v>664</v>
      </c>
      <c r="T96" s="3">
        <v>44334.709722222222</v>
      </c>
      <c r="U96" s="2" t="s">
        <v>9</v>
      </c>
      <c r="V96" s="2">
        <v>9783863268817</v>
      </c>
    </row>
    <row r="97" spans="1:22" x14ac:dyDescent="0.35">
      <c r="A97" s="4">
        <v>9783868941609</v>
      </c>
      <c r="B97" s="2">
        <v>9783863267001</v>
      </c>
      <c r="C97" t="s">
        <v>561</v>
      </c>
      <c r="D97" t="s">
        <v>263</v>
      </c>
      <c r="E97" t="s">
        <v>9</v>
      </c>
      <c r="F97" t="s">
        <v>9</v>
      </c>
      <c r="G97" s="2">
        <v>192</v>
      </c>
      <c r="H97" s="2" t="s">
        <v>778</v>
      </c>
      <c r="I97" s="5">
        <v>41394.958333333336</v>
      </c>
      <c r="J97" t="s">
        <v>10</v>
      </c>
      <c r="K97" t="s">
        <v>420</v>
      </c>
      <c r="L97" s="1">
        <v>23.32</v>
      </c>
      <c r="M97" s="1">
        <v>20.55</v>
      </c>
      <c r="N97" s="1">
        <v>102.75</v>
      </c>
      <c r="O97">
        <v>2</v>
      </c>
      <c r="P97" s="1">
        <f t="shared" si="1"/>
        <v>104.75</v>
      </c>
      <c r="Q97" t="s">
        <v>427</v>
      </c>
      <c r="R97" s="1" t="s">
        <v>1038</v>
      </c>
      <c r="S97" s="1" t="s">
        <v>664</v>
      </c>
      <c r="T97" s="3">
        <v>44334.710416666669</v>
      </c>
      <c r="U97" s="2" t="s">
        <v>9</v>
      </c>
      <c r="V97" s="2" t="s">
        <v>9</v>
      </c>
    </row>
    <row r="98" spans="1:22" x14ac:dyDescent="0.35">
      <c r="A98" s="4">
        <v>9783868941357</v>
      </c>
      <c r="B98" s="2">
        <v>9783863265076</v>
      </c>
      <c r="C98" t="s">
        <v>453</v>
      </c>
      <c r="D98" t="s">
        <v>305</v>
      </c>
      <c r="E98" t="s">
        <v>172</v>
      </c>
      <c r="F98" t="s">
        <v>9</v>
      </c>
      <c r="G98" s="2">
        <v>240</v>
      </c>
      <c r="H98" s="2" t="s">
        <v>778</v>
      </c>
      <c r="I98" s="5">
        <v>41152.958333333336</v>
      </c>
      <c r="J98" t="s">
        <v>10</v>
      </c>
      <c r="K98" t="s">
        <v>420</v>
      </c>
      <c r="L98" s="1">
        <v>23.32</v>
      </c>
      <c r="M98" s="1">
        <v>20.55</v>
      </c>
      <c r="N98" s="1">
        <v>102.75</v>
      </c>
      <c r="O98">
        <v>2</v>
      </c>
      <c r="P98" s="1">
        <f t="shared" si="1"/>
        <v>104.75</v>
      </c>
      <c r="Q98" t="s">
        <v>427</v>
      </c>
      <c r="R98" s="1" t="s">
        <v>1051</v>
      </c>
      <c r="S98" s="1" t="s">
        <v>664</v>
      </c>
      <c r="T98" s="3">
        <v>44334.695833333331</v>
      </c>
      <c r="U98" s="2" t="s">
        <v>9</v>
      </c>
      <c r="V98" s="2" t="s">
        <v>9</v>
      </c>
    </row>
    <row r="99" spans="1:22" hidden="1" x14ac:dyDescent="0.35">
      <c r="A99" s="4">
        <v>9783868941197</v>
      </c>
      <c r="B99" s="2">
        <v>9783863265359</v>
      </c>
      <c r="C99" t="s">
        <v>351</v>
      </c>
      <c r="D99" t="s">
        <v>250</v>
      </c>
      <c r="E99" t="s">
        <v>172</v>
      </c>
      <c r="F99" t="s">
        <v>110</v>
      </c>
      <c r="G99" s="2">
        <v>352</v>
      </c>
      <c r="H99" s="2" t="s">
        <v>778</v>
      </c>
      <c r="I99" s="5">
        <v>41121.958333333336</v>
      </c>
      <c r="J99" t="s">
        <v>10</v>
      </c>
      <c r="K99" t="s">
        <v>420</v>
      </c>
      <c r="L99" s="1">
        <v>27.99</v>
      </c>
      <c r="M99" s="1">
        <v>25.22</v>
      </c>
      <c r="N99" s="1">
        <v>126.1</v>
      </c>
      <c r="O99">
        <v>2</v>
      </c>
      <c r="P99" s="1">
        <f t="shared" si="1"/>
        <v>128.1</v>
      </c>
      <c r="Q99" t="s">
        <v>427</v>
      </c>
      <c r="R99" s="1" t="s">
        <v>1055</v>
      </c>
      <c r="S99" s="1" t="s">
        <v>664</v>
      </c>
      <c r="T99" s="3">
        <v>44334.697916666664</v>
      </c>
      <c r="U99" s="2" t="s">
        <v>9</v>
      </c>
      <c r="V99" s="2">
        <v>9783863267810</v>
      </c>
    </row>
    <row r="100" spans="1:22" x14ac:dyDescent="0.35">
      <c r="A100" s="4">
        <v>9783868940961</v>
      </c>
      <c r="B100" s="2">
        <v>9783863265274</v>
      </c>
      <c r="C100" t="s">
        <v>467</v>
      </c>
      <c r="D100" t="s">
        <v>249</v>
      </c>
      <c r="E100" t="s">
        <v>172</v>
      </c>
      <c r="F100" t="s">
        <v>9</v>
      </c>
      <c r="G100" s="2">
        <v>240</v>
      </c>
      <c r="H100" s="2" t="s">
        <v>778</v>
      </c>
      <c r="I100" s="5">
        <v>41090.958333333336</v>
      </c>
      <c r="J100" t="s">
        <v>10</v>
      </c>
      <c r="K100" t="s">
        <v>420</v>
      </c>
      <c r="L100" s="1">
        <v>27.99</v>
      </c>
      <c r="M100" s="1">
        <v>25.22</v>
      </c>
      <c r="N100" s="1">
        <v>126.1</v>
      </c>
      <c r="O100">
        <v>2</v>
      </c>
      <c r="P100" s="1">
        <f t="shared" si="1"/>
        <v>128.1</v>
      </c>
      <c r="Q100" t="s">
        <v>427</v>
      </c>
      <c r="R100" s="1" t="s">
        <v>1056</v>
      </c>
      <c r="S100" s="1" t="s">
        <v>664</v>
      </c>
      <c r="T100" s="3">
        <v>44334.697916666664</v>
      </c>
      <c r="U100" s="2" t="s">
        <v>9</v>
      </c>
      <c r="V100" s="2" t="s">
        <v>9</v>
      </c>
    </row>
    <row r="101" spans="1:22" hidden="1" x14ac:dyDescent="0.35">
      <c r="A101" s="4">
        <v>9783868941173</v>
      </c>
      <c r="B101" s="2">
        <v>9783863265281</v>
      </c>
      <c r="C101" t="s">
        <v>437</v>
      </c>
      <c r="D101" t="s">
        <v>174</v>
      </c>
      <c r="E101" t="s">
        <v>175</v>
      </c>
      <c r="F101" t="s">
        <v>140</v>
      </c>
      <c r="G101" s="2">
        <v>624</v>
      </c>
      <c r="H101" s="2" t="s">
        <v>778</v>
      </c>
      <c r="I101" s="5">
        <v>41090.958333333336</v>
      </c>
      <c r="J101" t="s">
        <v>10</v>
      </c>
      <c r="K101" t="s">
        <v>420</v>
      </c>
      <c r="L101" s="1">
        <v>37.340000000000003</v>
      </c>
      <c r="M101" s="1">
        <v>33.64</v>
      </c>
      <c r="N101" s="1">
        <v>168.2</v>
      </c>
      <c r="O101">
        <v>2</v>
      </c>
      <c r="P101" s="1">
        <f t="shared" si="1"/>
        <v>170.2</v>
      </c>
      <c r="Q101" t="s">
        <v>427</v>
      </c>
      <c r="R101" s="1" t="s">
        <v>1057</v>
      </c>
      <c r="S101" s="1" t="s">
        <v>664</v>
      </c>
      <c r="T101" s="3">
        <v>44334.697916666664</v>
      </c>
      <c r="U101" s="2" t="s">
        <v>9</v>
      </c>
      <c r="V101" s="2">
        <v>9783863267896</v>
      </c>
    </row>
    <row r="102" spans="1:22" hidden="1" x14ac:dyDescent="0.35">
      <c r="A102" s="4">
        <v>9783868941050</v>
      </c>
      <c r="B102" s="2">
        <v>9783863265052</v>
      </c>
      <c r="C102" t="s">
        <v>451</v>
      </c>
      <c r="D102" t="s">
        <v>247</v>
      </c>
      <c r="E102" t="s">
        <v>275</v>
      </c>
      <c r="F102" t="s">
        <v>9</v>
      </c>
      <c r="G102" s="2">
        <v>520</v>
      </c>
      <c r="H102" s="2" t="s">
        <v>778</v>
      </c>
      <c r="I102" s="5">
        <v>41060.958333333336</v>
      </c>
      <c r="J102" t="s">
        <v>10</v>
      </c>
      <c r="K102" t="s">
        <v>420</v>
      </c>
      <c r="L102" s="1">
        <v>37.340000000000003</v>
      </c>
      <c r="M102" s="1">
        <v>29.9</v>
      </c>
      <c r="N102" s="1">
        <v>149.5</v>
      </c>
      <c r="O102">
        <v>2</v>
      </c>
      <c r="P102" s="1">
        <f t="shared" si="1"/>
        <v>151.5</v>
      </c>
      <c r="Q102" t="s">
        <v>427</v>
      </c>
      <c r="R102" s="1" t="s">
        <v>1060</v>
      </c>
      <c r="S102" s="1" t="s">
        <v>664</v>
      </c>
      <c r="T102" s="3">
        <v>44334.695833333331</v>
      </c>
      <c r="U102" s="2" t="s">
        <v>9</v>
      </c>
      <c r="V102" s="2">
        <v>9783863267759</v>
      </c>
    </row>
    <row r="103" spans="1:22" x14ac:dyDescent="0.35">
      <c r="A103" s="4">
        <v>9783868941067</v>
      </c>
      <c r="B103" s="2">
        <v>9783863265205</v>
      </c>
      <c r="C103" t="s">
        <v>461</v>
      </c>
      <c r="D103" t="s">
        <v>650</v>
      </c>
      <c r="E103" t="s">
        <v>245</v>
      </c>
      <c r="F103" t="s">
        <v>9</v>
      </c>
      <c r="G103" s="2">
        <v>304</v>
      </c>
      <c r="H103" s="2" t="s">
        <v>778</v>
      </c>
      <c r="I103" s="5">
        <v>41060.958333333336</v>
      </c>
      <c r="J103" t="s">
        <v>10</v>
      </c>
      <c r="K103" t="s">
        <v>420</v>
      </c>
      <c r="L103" s="1">
        <v>27.99</v>
      </c>
      <c r="M103" s="1">
        <v>25.22</v>
      </c>
      <c r="N103" s="1">
        <v>126.1</v>
      </c>
      <c r="O103">
        <v>2</v>
      </c>
      <c r="P103" s="1">
        <f t="shared" si="1"/>
        <v>128.1</v>
      </c>
      <c r="Q103" t="s">
        <v>427</v>
      </c>
      <c r="R103" s="1" t="s">
        <v>1061</v>
      </c>
      <c r="S103" s="1" t="s">
        <v>664</v>
      </c>
      <c r="T103" s="3">
        <v>44334.697222222225</v>
      </c>
      <c r="U103" s="2" t="s">
        <v>9</v>
      </c>
      <c r="V103" s="2" t="s">
        <v>9</v>
      </c>
    </row>
    <row r="104" spans="1:22" x14ac:dyDescent="0.35">
      <c r="A104" s="4">
        <v>9783868941388</v>
      </c>
      <c r="B104" s="2">
        <v>9783863265175</v>
      </c>
      <c r="C104" t="s">
        <v>734</v>
      </c>
      <c r="D104" t="s">
        <v>648</v>
      </c>
      <c r="E104" t="s">
        <v>243</v>
      </c>
      <c r="F104" t="s">
        <v>84</v>
      </c>
      <c r="G104" s="2">
        <v>320</v>
      </c>
      <c r="H104" s="2" t="s">
        <v>778</v>
      </c>
      <c r="I104" s="5">
        <v>40999.958333333336</v>
      </c>
      <c r="J104" t="s">
        <v>10</v>
      </c>
      <c r="K104" t="s">
        <v>420</v>
      </c>
      <c r="L104" s="1">
        <v>37.340000000000003</v>
      </c>
      <c r="M104" s="1">
        <v>33.64</v>
      </c>
      <c r="N104" s="1">
        <v>168.2</v>
      </c>
      <c r="O104">
        <v>2</v>
      </c>
      <c r="P104" s="1">
        <f t="shared" si="1"/>
        <v>170.2</v>
      </c>
      <c r="Q104" t="s">
        <v>427</v>
      </c>
      <c r="R104" s="1" t="s">
        <v>1066</v>
      </c>
      <c r="S104" s="1" t="s">
        <v>664</v>
      </c>
      <c r="T104" s="3">
        <v>44334.697222222225</v>
      </c>
      <c r="U104" s="2" t="s">
        <v>9</v>
      </c>
      <c r="V104" s="2" t="s">
        <v>9</v>
      </c>
    </row>
    <row r="105" spans="1:22" x14ac:dyDescent="0.35">
      <c r="A105" s="4">
        <v>9783868941487</v>
      </c>
      <c r="B105" s="2">
        <v>9783863265007</v>
      </c>
      <c r="C105" t="s">
        <v>444</v>
      </c>
      <c r="D105" t="s">
        <v>445</v>
      </c>
      <c r="E105" t="s">
        <v>237</v>
      </c>
      <c r="F105" t="s">
        <v>9</v>
      </c>
      <c r="G105" s="2">
        <v>448</v>
      </c>
      <c r="H105" s="2" t="s">
        <v>778</v>
      </c>
      <c r="I105" s="5">
        <v>40909</v>
      </c>
      <c r="J105" t="s">
        <v>10</v>
      </c>
      <c r="K105" t="s">
        <v>420</v>
      </c>
      <c r="L105" s="1">
        <v>37.340000000000003</v>
      </c>
      <c r="M105" s="1">
        <v>33.64</v>
      </c>
      <c r="N105" s="1">
        <v>168.2</v>
      </c>
      <c r="O105">
        <v>2</v>
      </c>
      <c r="P105" s="1">
        <f t="shared" si="1"/>
        <v>170.2</v>
      </c>
      <c r="Q105" t="s">
        <v>427</v>
      </c>
      <c r="R105" s="1" t="s">
        <v>1071</v>
      </c>
      <c r="S105" s="1" t="s">
        <v>664</v>
      </c>
      <c r="T105" s="3">
        <v>44334.695833333331</v>
      </c>
      <c r="U105" s="2" t="s">
        <v>9</v>
      </c>
      <c r="V105" s="2" t="s">
        <v>9</v>
      </c>
    </row>
    <row r="106" spans="1:22" hidden="1" x14ac:dyDescent="0.35">
      <c r="A106" s="4">
        <v>9783868940756</v>
      </c>
      <c r="B106" s="2">
        <v>9783863265199</v>
      </c>
      <c r="C106" t="s">
        <v>452</v>
      </c>
      <c r="D106" t="s">
        <v>333</v>
      </c>
      <c r="E106" t="s">
        <v>219</v>
      </c>
      <c r="F106" t="s">
        <v>23</v>
      </c>
      <c r="G106" s="2">
        <v>816</v>
      </c>
      <c r="H106" s="2" t="s">
        <v>778</v>
      </c>
      <c r="I106" s="5">
        <v>40755.958333333336</v>
      </c>
      <c r="J106" t="s">
        <v>10</v>
      </c>
      <c r="K106" t="s">
        <v>420</v>
      </c>
      <c r="L106" s="1">
        <v>46.68</v>
      </c>
      <c r="M106" s="1">
        <v>41.11</v>
      </c>
      <c r="N106" s="1">
        <v>205.55</v>
      </c>
      <c r="O106">
        <v>2</v>
      </c>
      <c r="P106" s="1">
        <f t="shared" si="1"/>
        <v>207.55</v>
      </c>
      <c r="Q106" t="s">
        <v>427</v>
      </c>
      <c r="R106" s="1" t="s">
        <v>1078</v>
      </c>
      <c r="S106" s="1" t="s">
        <v>664</v>
      </c>
      <c r="T106" s="3">
        <v>44334.697222222225</v>
      </c>
      <c r="U106" s="2" t="s">
        <v>9</v>
      </c>
      <c r="V106" s="2">
        <v>9783863267568</v>
      </c>
    </row>
    <row r="107" spans="1:22" hidden="1" x14ac:dyDescent="0.35">
      <c r="A107" s="4">
        <v>9783868941333</v>
      </c>
      <c r="B107" s="2">
        <v>9783863266202</v>
      </c>
      <c r="C107" t="s">
        <v>512</v>
      </c>
      <c r="D107" t="s">
        <v>221</v>
      </c>
      <c r="E107" t="s">
        <v>222</v>
      </c>
      <c r="F107" t="s">
        <v>23</v>
      </c>
      <c r="G107" s="2">
        <v>288</v>
      </c>
      <c r="H107" s="2" t="s">
        <v>778</v>
      </c>
      <c r="I107" s="5">
        <v>40694.958333333336</v>
      </c>
      <c r="J107" t="s">
        <v>10</v>
      </c>
      <c r="K107" t="s">
        <v>420</v>
      </c>
      <c r="L107" s="1">
        <v>27.99</v>
      </c>
      <c r="M107" s="1">
        <v>22.42</v>
      </c>
      <c r="N107" s="1">
        <v>112.10000000000001</v>
      </c>
      <c r="O107">
        <v>2</v>
      </c>
      <c r="P107" s="1">
        <f t="shared" si="1"/>
        <v>114.10000000000001</v>
      </c>
      <c r="Q107" t="s">
        <v>427</v>
      </c>
      <c r="R107" s="1" t="s">
        <v>1089</v>
      </c>
      <c r="S107" s="1" t="s">
        <v>664</v>
      </c>
      <c r="T107" s="3">
        <v>44334.70416666667</v>
      </c>
      <c r="U107" s="2" t="s">
        <v>9</v>
      </c>
      <c r="V107" s="2">
        <v>9783863267209</v>
      </c>
    </row>
    <row r="108" spans="1:22" hidden="1" x14ac:dyDescent="0.35">
      <c r="A108" s="4">
        <v>9783868940541</v>
      </c>
      <c r="B108" s="2">
        <v>9783863265953</v>
      </c>
      <c r="C108" t="s">
        <v>502</v>
      </c>
      <c r="D108" t="s">
        <v>79</v>
      </c>
      <c r="E108" t="s">
        <v>80</v>
      </c>
      <c r="F108" t="s">
        <v>208</v>
      </c>
      <c r="G108" s="2">
        <v>336</v>
      </c>
      <c r="H108" s="2" t="s">
        <v>778</v>
      </c>
      <c r="I108" s="5">
        <v>40483</v>
      </c>
      <c r="J108" t="s">
        <v>10</v>
      </c>
      <c r="K108" t="s">
        <v>420</v>
      </c>
      <c r="L108" s="1">
        <v>27.99</v>
      </c>
      <c r="M108" s="1">
        <v>22.42</v>
      </c>
      <c r="N108" s="1">
        <v>112.10000000000001</v>
      </c>
      <c r="O108">
        <v>2</v>
      </c>
      <c r="P108" s="1">
        <f t="shared" si="1"/>
        <v>114.10000000000001</v>
      </c>
      <c r="Q108" t="s">
        <v>427</v>
      </c>
      <c r="R108" s="1" t="s">
        <v>1093</v>
      </c>
      <c r="S108" s="1" t="s">
        <v>664</v>
      </c>
      <c r="T108" s="3">
        <v>44334.703472222223</v>
      </c>
      <c r="U108" s="2" t="s">
        <v>9</v>
      </c>
      <c r="V108" s="2">
        <v>9783863267469</v>
      </c>
    </row>
    <row r="109" spans="1:22" hidden="1" x14ac:dyDescent="0.35">
      <c r="A109" s="4">
        <v>9783868940145</v>
      </c>
      <c r="B109" s="2">
        <v>9783863265304</v>
      </c>
      <c r="C109" t="s">
        <v>469</v>
      </c>
      <c r="D109" t="s">
        <v>343</v>
      </c>
      <c r="E109" t="s">
        <v>9</v>
      </c>
      <c r="F109" t="s">
        <v>119</v>
      </c>
      <c r="G109" s="2">
        <v>1184</v>
      </c>
      <c r="H109" s="2" t="s">
        <v>778</v>
      </c>
      <c r="I109" s="5">
        <v>40390.958333333336</v>
      </c>
      <c r="J109" t="s">
        <v>10</v>
      </c>
      <c r="K109" t="s">
        <v>420</v>
      </c>
      <c r="L109" s="1">
        <v>46.68</v>
      </c>
      <c r="M109" s="1">
        <v>37.369999999999997</v>
      </c>
      <c r="N109" s="1">
        <v>186.85</v>
      </c>
      <c r="O109">
        <v>2</v>
      </c>
      <c r="P109" s="1">
        <f t="shared" si="1"/>
        <v>188.85</v>
      </c>
      <c r="Q109" t="s">
        <v>427</v>
      </c>
      <c r="R109" s="1" t="s">
        <v>1098</v>
      </c>
      <c r="S109" s="1" t="s">
        <v>664</v>
      </c>
      <c r="T109" s="3">
        <v>44334.697916666664</v>
      </c>
      <c r="U109" s="2" t="s">
        <v>9</v>
      </c>
      <c r="V109" s="2">
        <v>9783863267551</v>
      </c>
    </row>
    <row r="110" spans="1:22" x14ac:dyDescent="0.35">
      <c r="A110" s="4">
        <v>9783827373014</v>
      </c>
      <c r="B110" s="2">
        <v>9783863265564</v>
      </c>
      <c r="C110" t="s">
        <v>738</v>
      </c>
      <c r="D110" t="s">
        <v>148</v>
      </c>
      <c r="E110" t="s">
        <v>149</v>
      </c>
      <c r="F110" t="s">
        <v>102</v>
      </c>
      <c r="G110" s="2">
        <v>976</v>
      </c>
      <c r="H110" s="2" t="s">
        <v>778</v>
      </c>
      <c r="I110" s="5">
        <v>39691.958333333336</v>
      </c>
      <c r="J110" t="s">
        <v>10</v>
      </c>
      <c r="K110" t="s">
        <v>420</v>
      </c>
      <c r="L110" s="1">
        <v>18.649999999999999</v>
      </c>
      <c r="M110" s="1">
        <v>16.809999999999999</v>
      </c>
      <c r="N110" s="1">
        <v>84.05</v>
      </c>
      <c r="O110">
        <v>2</v>
      </c>
      <c r="P110" s="1">
        <f t="shared" si="1"/>
        <v>86.05</v>
      </c>
      <c r="Q110" t="s">
        <v>427</v>
      </c>
      <c r="R110" s="1" t="s">
        <v>1119</v>
      </c>
      <c r="S110" s="1" t="s">
        <v>664</v>
      </c>
      <c r="T110" s="3">
        <v>44334.699305555558</v>
      </c>
      <c r="U110" s="2" t="s">
        <v>9</v>
      </c>
      <c r="V110" s="2" t="s">
        <v>9</v>
      </c>
    </row>
    <row r="111" spans="1:22" x14ac:dyDescent="0.35">
      <c r="A111" s="4">
        <v>9783827371959</v>
      </c>
      <c r="B111" s="2">
        <v>9783863268626</v>
      </c>
      <c r="C111" t="s">
        <v>727</v>
      </c>
      <c r="D111" t="s">
        <v>123</v>
      </c>
      <c r="E111" t="s">
        <v>124</v>
      </c>
      <c r="F111" t="s">
        <v>125</v>
      </c>
      <c r="G111" s="2">
        <v>1232</v>
      </c>
      <c r="H111" s="2" t="s">
        <v>778</v>
      </c>
      <c r="I111" s="5">
        <v>39387</v>
      </c>
      <c r="J111" t="s">
        <v>10</v>
      </c>
      <c r="K111" t="s">
        <v>420</v>
      </c>
      <c r="L111" s="1">
        <v>56.03</v>
      </c>
      <c r="M111" s="1">
        <v>49.52</v>
      </c>
      <c r="N111" s="1">
        <v>247.60000000000002</v>
      </c>
      <c r="O111">
        <v>2</v>
      </c>
      <c r="P111" s="1">
        <f t="shared" si="1"/>
        <v>249.60000000000002</v>
      </c>
      <c r="Q111" t="s">
        <v>427</v>
      </c>
      <c r="R111" s="1" t="s">
        <v>1128</v>
      </c>
      <c r="S111" s="1" t="s">
        <v>664</v>
      </c>
      <c r="T111" s="3">
        <v>44334.713194444441</v>
      </c>
      <c r="U111" s="2" t="s">
        <v>9</v>
      </c>
      <c r="V111" s="2" t="s">
        <v>9</v>
      </c>
    </row>
    <row r="112" spans="1:22" x14ac:dyDescent="0.35">
      <c r="A112" s="4">
        <v>9783827372970</v>
      </c>
      <c r="B112" s="2">
        <v>9783863268633</v>
      </c>
      <c r="C112" t="s">
        <v>727</v>
      </c>
      <c r="D112" t="s">
        <v>123</v>
      </c>
      <c r="E112" t="s">
        <v>126</v>
      </c>
      <c r="F112" t="s">
        <v>95</v>
      </c>
      <c r="G112" s="2">
        <v>256</v>
      </c>
      <c r="H112" s="2" t="s">
        <v>778</v>
      </c>
      <c r="I112" s="5">
        <v>39387</v>
      </c>
      <c r="J112" t="s">
        <v>10</v>
      </c>
      <c r="K112" t="s">
        <v>420</v>
      </c>
      <c r="L112" s="1">
        <v>27.99</v>
      </c>
      <c r="M112" s="1">
        <v>25.22</v>
      </c>
      <c r="N112" s="1">
        <v>126.1</v>
      </c>
      <c r="O112">
        <v>2</v>
      </c>
      <c r="P112" s="1">
        <f t="shared" si="1"/>
        <v>128.1</v>
      </c>
      <c r="Q112" t="s">
        <v>427</v>
      </c>
      <c r="R112" s="1" t="s">
        <v>1129</v>
      </c>
      <c r="S112" s="1" t="s">
        <v>664</v>
      </c>
      <c r="T112" s="3">
        <v>44334.713194444441</v>
      </c>
      <c r="U112" s="2" t="s">
        <v>9</v>
      </c>
      <c r="V112" s="2" t="s">
        <v>9</v>
      </c>
    </row>
    <row r="113" spans="1:22" x14ac:dyDescent="0.35">
      <c r="A113" s="4">
        <v>9783827371607</v>
      </c>
      <c r="B113" s="2">
        <v>9783863266363</v>
      </c>
      <c r="C113" t="s">
        <v>510</v>
      </c>
      <c r="D113" t="s">
        <v>92</v>
      </c>
      <c r="E113" t="s">
        <v>93</v>
      </c>
      <c r="F113" t="s">
        <v>9</v>
      </c>
      <c r="G113" s="2">
        <v>400</v>
      </c>
      <c r="H113" s="2" t="s">
        <v>778</v>
      </c>
      <c r="I113" s="5">
        <v>39009.958333333336</v>
      </c>
      <c r="J113" t="s">
        <v>10</v>
      </c>
      <c r="K113" t="s">
        <v>420</v>
      </c>
      <c r="L113" s="1">
        <v>25.19</v>
      </c>
      <c r="M113" s="1">
        <v>23.36</v>
      </c>
      <c r="N113" s="1">
        <v>116.8</v>
      </c>
      <c r="O113">
        <v>2</v>
      </c>
      <c r="P113" s="1">
        <f t="shared" si="1"/>
        <v>118.8</v>
      </c>
      <c r="Q113" t="s">
        <v>427</v>
      </c>
      <c r="R113" s="1" t="s">
        <v>1141</v>
      </c>
      <c r="S113" s="1" t="s">
        <v>664</v>
      </c>
      <c r="T113" s="3">
        <v>44334.704861111109</v>
      </c>
      <c r="U113" s="2" t="s">
        <v>9</v>
      </c>
      <c r="V113" s="2" t="s">
        <v>9</v>
      </c>
    </row>
    <row r="114" spans="1:22" hidden="1" x14ac:dyDescent="0.35">
      <c r="A114" s="4">
        <v>9783827372260</v>
      </c>
      <c r="B114" s="2">
        <v>9783863266424</v>
      </c>
      <c r="C114" t="s">
        <v>526</v>
      </c>
      <c r="D114" t="s">
        <v>81</v>
      </c>
      <c r="E114" t="s">
        <v>82</v>
      </c>
      <c r="F114" t="s">
        <v>9</v>
      </c>
      <c r="G114" s="2">
        <v>572</v>
      </c>
      <c r="H114" s="2" t="s">
        <v>778</v>
      </c>
      <c r="I114" s="5">
        <v>38868.958333333336</v>
      </c>
      <c r="J114" t="s">
        <v>10</v>
      </c>
      <c r="K114" t="s">
        <v>420</v>
      </c>
      <c r="L114" s="1">
        <v>34.53</v>
      </c>
      <c r="M114" s="1">
        <v>30.83</v>
      </c>
      <c r="N114" s="1">
        <v>154.14999999999998</v>
      </c>
      <c r="O114">
        <v>2</v>
      </c>
      <c r="P114" s="1">
        <f t="shared" si="1"/>
        <v>156.14999999999998</v>
      </c>
      <c r="Q114" t="s">
        <v>427</v>
      </c>
      <c r="R114" s="1" t="s">
        <v>1142</v>
      </c>
      <c r="S114" s="1" t="s">
        <v>664</v>
      </c>
      <c r="T114" s="3">
        <v>44334.705555555556</v>
      </c>
      <c r="U114" s="2" t="s">
        <v>9</v>
      </c>
      <c r="V114" s="2">
        <v>9783863267919</v>
      </c>
    </row>
    <row r="115" spans="1:22" x14ac:dyDescent="0.35">
      <c r="A115" s="4">
        <v>9783827371195</v>
      </c>
      <c r="B115" s="2">
        <v>9783863266349</v>
      </c>
      <c r="C115" t="s">
        <v>522</v>
      </c>
      <c r="D115" t="s">
        <v>58</v>
      </c>
      <c r="E115" t="s">
        <v>59</v>
      </c>
      <c r="F115" t="s">
        <v>9</v>
      </c>
      <c r="G115" s="2">
        <v>320</v>
      </c>
      <c r="H115" s="2" t="s">
        <v>778</v>
      </c>
      <c r="I115" s="5">
        <v>38442.958333333336</v>
      </c>
      <c r="J115" t="s">
        <v>10</v>
      </c>
      <c r="K115" t="s">
        <v>420</v>
      </c>
      <c r="L115" s="1">
        <v>32.659999999999997</v>
      </c>
      <c r="M115" s="1">
        <v>28.96</v>
      </c>
      <c r="N115" s="1">
        <v>144.80000000000001</v>
      </c>
      <c r="O115">
        <v>2</v>
      </c>
      <c r="P115" s="1">
        <f t="shared" si="1"/>
        <v>146.80000000000001</v>
      </c>
      <c r="Q115" t="s">
        <v>427</v>
      </c>
      <c r="R115" s="1" t="s">
        <v>1150</v>
      </c>
      <c r="S115" s="1" t="s">
        <v>664</v>
      </c>
      <c r="T115" s="3">
        <v>44334.704861111109</v>
      </c>
      <c r="U115" s="2" t="s">
        <v>9</v>
      </c>
      <c r="V115" s="2" t="s">
        <v>9</v>
      </c>
    </row>
    <row r="116" spans="1:22" x14ac:dyDescent="0.35">
      <c r="A116" s="4">
        <v>9783827370105</v>
      </c>
      <c r="B116" s="2">
        <v>9783863265427</v>
      </c>
      <c r="C116" t="s">
        <v>739</v>
      </c>
      <c r="D116" t="s">
        <v>12</v>
      </c>
      <c r="E116" t="s">
        <v>9</v>
      </c>
      <c r="F116" t="s">
        <v>13</v>
      </c>
      <c r="G116" s="2">
        <v>752</v>
      </c>
      <c r="H116" s="2" t="s">
        <v>778</v>
      </c>
      <c r="I116" s="5">
        <v>37134.958333333336</v>
      </c>
      <c r="J116" t="s">
        <v>10</v>
      </c>
      <c r="K116" t="s">
        <v>420</v>
      </c>
      <c r="L116" s="1">
        <v>46.68</v>
      </c>
      <c r="M116" s="1">
        <v>41.11</v>
      </c>
      <c r="N116" s="1">
        <v>205.55</v>
      </c>
      <c r="O116">
        <v>2</v>
      </c>
      <c r="P116" s="1">
        <f t="shared" si="1"/>
        <v>207.55</v>
      </c>
      <c r="Q116" t="s">
        <v>427</v>
      </c>
      <c r="R116" s="1" t="s">
        <v>1172</v>
      </c>
      <c r="S116" s="1" t="s">
        <v>664</v>
      </c>
      <c r="T116" s="3">
        <v>44334.698611111111</v>
      </c>
      <c r="U116" s="2" t="s">
        <v>9</v>
      </c>
      <c r="V116" s="2" t="s">
        <v>9</v>
      </c>
    </row>
    <row r="120" spans="1:22" x14ac:dyDescent="0.35">
      <c r="L120" s="38" t="s">
        <v>1190</v>
      </c>
      <c r="N120" s="1">
        <f>SUBTOTAL(9,N3:N116)</f>
        <v>11047.55</v>
      </c>
    </row>
    <row r="122" spans="1:22" x14ac:dyDescent="0.35">
      <c r="M122" s="38" t="s">
        <v>1173</v>
      </c>
      <c r="N122" s="1">
        <v>1900</v>
      </c>
    </row>
  </sheetData>
  <conditionalFormatting sqref="T2:T115">
    <cfRule type="timePeriod" dxfId="12" priority="1" timePeriod="lastMonth">
      <formula>AND(MONTH(T2)=MONTH(EDATE(TODAY(),0-1)),YEAR(T2)=YEAR(EDATE(TODAY(),0-1)))</formula>
    </cfRule>
  </conditionalFormatting>
  <conditionalFormatting sqref="T116:U116">
    <cfRule type="timePeriod" dxfId="11" priority="2" timePeriod="lastMonth">
      <formula>AND(MONTH(T116)=MONTH(EDATE(TODAY(),0-1)),YEAR(T116)=YEAR(EDATE(TODAY(),0-1)))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C6FF-2313-47CE-9391-C55420AA0EC8}">
  <dimension ref="A1:Z149"/>
  <sheetViews>
    <sheetView topLeftCell="J139" workbookViewId="0">
      <selection activeCell="L147" sqref="L147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89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 t="s">
        <v>766</v>
      </c>
      <c r="B3" s="2">
        <v>9783868945546</v>
      </c>
      <c r="C3" t="s">
        <v>601</v>
      </c>
      <c r="D3" t="s">
        <v>602</v>
      </c>
      <c r="E3" t="s">
        <v>9</v>
      </c>
      <c r="F3" t="s">
        <v>173</v>
      </c>
      <c r="G3" s="2" t="s">
        <v>9</v>
      </c>
      <c r="H3" s="2" t="s">
        <v>778</v>
      </c>
      <c r="I3" s="5">
        <v>45889.958333333336</v>
      </c>
      <c r="J3" t="s">
        <v>10</v>
      </c>
      <c r="K3" t="s">
        <v>420</v>
      </c>
      <c r="L3" s="1">
        <v>29.86</v>
      </c>
      <c r="M3" s="1">
        <v>24.29</v>
      </c>
      <c r="N3" s="1">
        <v>121.44999999999999</v>
      </c>
      <c r="O3">
        <v>2</v>
      </c>
      <c r="P3" s="1">
        <f>N3*O3</f>
        <v>242.89999999999998</v>
      </c>
      <c r="Q3" t="s">
        <v>774</v>
      </c>
      <c r="R3" s="1" t="s">
        <v>797</v>
      </c>
      <c r="S3" s="1" t="s">
        <v>664</v>
      </c>
      <c r="T3" s="3">
        <v>46030</v>
      </c>
      <c r="U3" s="2" t="s">
        <v>9</v>
      </c>
      <c r="V3" s="2" t="s">
        <v>9</v>
      </c>
    </row>
    <row r="4" spans="1:22" x14ac:dyDescent="0.35">
      <c r="A4" s="4">
        <v>9783868945553</v>
      </c>
      <c r="B4" s="2">
        <v>9783868945539</v>
      </c>
      <c r="C4" t="s">
        <v>395</v>
      </c>
      <c r="D4" t="s">
        <v>167</v>
      </c>
      <c r="E4" t="s">
        <v>9</v>
      </c>
      <c r="F4" t="s">
        <v>220</v>
      </c>
      <c r="G4" s="2">
        <v>0</v>
      </c>
      <c r="H4" s="2" t="s">
        <v>682</v>
      </c>
      <c r="I4" s="5">
        <v>45876.958333333336</v>
      </c>
      <c r="J4" t="s">
        <v>10</v>
      </c>
      <c r="K4" t="s">
        <v>420</v>
      </c>
      <c r="L4" s="1">
        <v>65.37</v>
      </c>
      <c r="M4" s="1">
        <v>56.07</v>
      </c>
      <c r="N4" s="1">
        <v>280.35000000000002</v>
      </c>
      <c r="O4">
        <v>2</v>
      </c>
      <c r="P4" s="1">
        <f t="shared" ref="P4:P29" si="0">N4*O4</f>
        <v>560.70000000000005</v>
      </c>
      <c r="Q4" t="s">
        <v>438</v>
      </c>
      <c r="R4" s="1" t="s">
        <v>798</v>
      </c>
      <c r="S4" s="1" t="s">
        <v>664</v>
      </c>
      <c r="T4" s="3">
        <v>45916</v>
      </c>
      <c r="U4" s="2">
        <v>9783863263249</v>
      </c>
      <c r="V4" s="2" t="s">
        <v>9</v>
      </c>
    </row>
    <row r="5" spans="1:22" x14ac:dyDescent="0.35">
      <c r="A5" s="4">
        <v>9783868944280</v>
      </c>
      <c r="B5" s="2">
        <v>9783863263256</v>
      </c>
      <c r="C5" t="s">
        <v>601</v>
      </c>
      <c r="D5" t="s">
        <v>167</v>
      </c>
      <c r="E5" t="s">
        <v>172</v>
      </c>
      <c r="F5" t="s">
        <v>85</v>
      </c>
      <c r="G5" s="2">
        <v>576</v>
      </c>
      <c r="H5" s="2" t="s">
        <v>778</v>
      </c>
      <c r="I5" s="5">
        <v>44621</v>
      </c>
      <c r="J5" t="s">
        <v>10</v>
      </c>
      <c r="K5" t="s">
        <v>420</v>
      </c>
      <c r="L5" s="1">
        <v>29.86</v>
      </c>
      <c r="M5" s="1">
        <v>27.09</v>
      </c>
      <c r="N5" s="1">
        <v>135.44999999999999</v>
      </c>
      <c r="O5">
        <v>2</v>
      </c>
      <c r="P5" s="1">
        <f t="shared" si="0"/>
        <v>270.89999999999998</v>
      </c>
      <c r="Q5" t="s">
        <v>438</v>
      </c>
      <c r="R5" s="1" t="s">
        <v>843</v>
      </c>
      <c r="S5" s="1" t="s">
        <v>664</v>
      </c>
      <c r="T5" s="3">
        <v>44649.526388888888</v>
      </c>
      <c r="U5" s="2">
        <v>9783863267988</v>
      </c>
      <c r="V5" s="2" t="s">
        <v>9</v>
      </c>
    </row>
    <row r="6" spans="1:22" x14ac:dyDescent="0.35">
      <c r="A6" s="4">
        <v>9783868944273</v>
      </c>
      <c r="B6" s="2">
        <v>9783863263249</v>
      </c>
      <c r="C6" t="s">
        <v>439</v>
      </c>
      <c r="D6" t="s">
        <v>167</v>
      </c>
      <c r="E6" t="s">
        <v>9</v>
      </c>
      <c r="F6" t="s">
        <v>110</v>
      </c>
      <c r="G6" s="2">
        <v>832</v>
      </c>
      <c r="H6" s="2" t="s">
        <v>778</v>
      </c>
      <c r="I6" s="5">
        <v>44469.958333333336</v>
      </c>
      <c r="J6" t="s">
        <v>10</v>
      </c>
      <c r="K6" t="s">
        <v>420</v>
      </c>
      <c r="L6" s="1">
        <v>51.36</v>
      </c>
      <c r="M6" s="1">
        <v>45.79</v>
      </c>
      <c r="N6" s="1">
        <v>228.95</v>
      </c>
      <c r="O6">
        <v>2</v>
      </c>
      <c r="P6" s="1">
        <f t="shared" si="0"/>
        <v>457.9</v>
      </c>
      <c r="Q6" t="s">
        <v>438</v>
      </c>
      <c r="R6" s="1" t="s">
        <v>846</v>
      </c>
      <c r="S6" s="1" t="s">
        <v>664</v>
      </c>
      <c r="T6" s="3">
        <v>45030.472222222219</v>
      </c>
      <c r="U6" s="2">
        <v>9783863267971</v>
      </c>
      <c r="V6" s="2" t="s">
        <v>9</v>
      </c>
    </row>
    <row r="7" spans="1:22" x14ac:dyDescent="0.35">
      <c r="A7" s="4">
        <v>9783868944242</v>
      </c>
      <c r="B7" s="2">
        <v>9783863263218</v>
      </c>
      <c r="C7" t="s">
        <v>437</v>
      </c>
      <c r="D7" t="s">
        <v>174</v>
      </c>
      <c r="E7" t="s">
        <v>175</v>
      </c>
      <c r="F7" t="s">
        <v>85</v>
      </c>
      <c r="G7" s="2">
        <v>640</v>
      </c>
      <c r="H7" s="2" t="s">
        <v>778</v>
      </c>
      <c r="I7" s="5">
        <v>44286.958333333336</v>
      </c>
      <c r="J7" t="s">
        <v>10</v>
      </c>
      <c r="K7" t="s">
        <v>420</v>
      </c>
      <c r="L7" s="1">
        <v>42.01</v>
      </c>
      <c r="M7" s="1">
        <v>37.369999999999997</v>
      </c>
      <c r="N7" s="1">
        <v>186.85</v>
      </c>
      <c r="O7">
        <v>2</v>
      </c>
      <c r="P7" s="1">
        <f t="shared" si="0"/>
        <v>373.7</v>
      </c>
      <c r="Q7" t="s">
        <v>438</v>
      </c>
      <c r="R7" s="1" t="s">
        <v>853</v>
      </c>
      <c r="S7" s="1" t="s">
        <v>664</v>
      </c>
      <c r="T7" s="3">
        <v>44344.875694444447</v>
      </c>
      <c r="U7" s="2">
        <v>9783863267896</v>
      </c>
      <c r="V7" s="2" t="s">
        <v>9</v>
      </c>
    </row>
    <row r="8" spans="1:22" x14ac:dyDescent="0.35">
      <c r="A8" s="4">
        <v>9783868943832</v>
      </c>
      <c r="B8" s="2">
        <v>9783863268817</v>
      </c>
      <c r="C8" t="s">
        <v>503</v>
      </c>
      <c r="D8" t="s">
        <v>216</v>
      </c>
      <c r="E8" t="s">
        <v>217</v>
      </c>
      <c r="F8" t="s">
        <v>140</v>
      </c>
      <c r="G8" s="2">
        <v>416</v>
      </c>
      <c r="H8" s="2" t="s">
        <v>778</v>
      </c>
      <c r="I8" s="5">
        <v>44136</v>
      </c>
      <c r="J8" t="s">
        <v>10</v>
      </c>
      <c r="K8" t="s">
        <v>420</v>
      </c>
      <c r="L8" s="1">
        <v>37.340000000000003</v>
      </c>
      <c r="M8" s="1">
        <v>33.64</v>
      </c>
      <c r="N8" s="1">
        <v>168.2</v>
      </c>
      <c r="O8">
        <v>2</v>
      </c>
      <c r="P8" s="1">
        <f t="shared" si="0"/>
        <v>336.4</v>
      </c>
      <c r="Q8" t="s">
        <v>438</v>
      </c>
      <c r="R8" s="1" t="s">
        <v>860</v>
      </c>
      <c r="S8" s="1" t="s">
        <v>664</v>
      </c>
      <c r="T8" s="3">
        <v>44334.740277777775</v>
      </c>
      <c r="U8" s="2">
        <v>9783863266943</v>
      </c>
      <c r="V8" s="2" t="s">
        <v>9</v>
      </c>
    </row>
    <row r="9" spans="1:22" x14ac:dyDescent="0.35">
      <c r="A9" s="4">
        <v>9783868943849</v>
      </c>
      <c r="B9" s="2">
        <v>9783863268824</v>
      </c>
      <c r="C9" t="s">
        <v>747</v>
      </c>
      <c r="D9" t="s">
        <v>402</v>
      </c>
      <c r="E9" t="s">
        <v>9</v>
      </c>
      <c r="F9" t="s">
        <v>23</v>
      </c>
      <c r="G9" s="2">
        <v>1056</v>
      </c>
      <c r="H9" s="2" t="s">
        <v>778</v>
      </c>
      <c r="I9" s="5">
        <v>44126.958333333336</v>
      </c>
      <c r="J9" t="s">
        <v>10</v>
      </c>
      <c r="K9" t="s">
        <v>420</v>
      </c>
      <c r="L9" s="1">
        <v>37.340000000000003</v>
      </c>
      <c r="M9" s="1">
        <v>33.64</v>
      </c>
      <c r="N9" s="1">
        <v>168.2</v>
      </c>
      <c r="O9">
        <v>2</v>
      </c>
      <c r="P9" s="1">
        <f t="shared" si="0"/>
        <v>336.4</v>
      </c>
      <c r="Q9" t="s">
        <v>438</v>
      </c>
      <c r="R9" s="1" t="s">
        <v>861</v>
      </c>
      <c r="S9" s="1" t="s">
        <v>664</v>
      </c>
      <c r="T9" s="3">
        <v>44334.740277777775</v>
      </c>
      <c r="U9" s="2" t="s">
        <v>9</v>
      </c>
      <c r="V9" s="2" t="s">
        <v>9</v>
      </c>
    </row>
    <row r="10" spans="1:22" x14ac:dyDescent="0.35">
      <c r="A10" s="4">
        <v>9783868943856</v>
      </c>
      <c r="B10" s="2">
        <v>9783863268831</v>
      </c>
      <c r="C10" t="s">
        <v>747</v>
      </c>
      <c r="D10" t="s">
        <v>404</v>
      </c>
      <c r="E10" t="s">
        <v>9</v>
      </c>
      <c r="F10" t="s">
        <v>23</v>
      </c>
      <c r="G10" s="2">
        <v>320</v>
      </c>
      <c r="H10" s="2" t="s">
        <v>778</v>
      </c>
      <c r="I10" s="5">
        <v>44126.958333333336</v>
      </c>
      <c r="J10" t="s">
        <v>10</v>
      </c>
      <c r="K10" t="s">
        <v>420</v>
      </c>
      <c r="L10" s="1">
        <v>27.99</v>
      </c>
      <c r="M10" s="1">
        <v>25.22</v>
      </c>
      <c r="N10" s="1">
        <v>126.1</v>
      </c>
      <c r="O10">
        <v>2</v>
      </c>
      <c r="P10" s="1">
        <f t="shared" si="0"/>
        <v>252.2</v>
      </c>
      <c r="Q10" t="s">
        <v>438</v>
      </c>
      <c r="R10" s="1" t="s">
        <v>862</v>
      </c>
      <c r="S10" s="1" t="s">
        <v>664</v>
      </c>
      <c r="T10" s="3">
        <v>44334.740277777775</v>
      </c>
      <c r="U10" s="2" t="s">
        <v>9</v>
      </c>
      <c r="V10" s="2" t="s">
        <v>9</v>
      </c>
    </row>
    <row r="11" spans="1:22" x14ac:dyDescent="0.35">
      <c r="A11" s="4">
        <v>9783868943689</v>
      </c>
      <c r="B11" s="2">
        <v>9783863268695</v>
      </c>
      <c r="C11" t="s">
        <v>487</v>
      </c>
      <c r="D11" t="s">
        <v>27</v>
      </c>
      <c r="E11" t="s">
        <v>28</v>
      </c>
      <c r="F11" t="s">
        <v>102</v>
      </c>
      <c r="G11" s="2">
        <v>736</v>
      </c>
      <c r="H11" s="2" t="s">
        <v>778</v>
      </c>
      <c r="I11" s="5">
        <v>43800</v>
      </c>
      <c r="J11" t="s">
        <v>10</v>
      </c>
      <c r="K11" t="s">
        <v>420</v>
      </c>
      <c r="L11" s="1">
        <v>46.68</v>
      </c>
      <c r="M11" s="1">
        <v>33.64</v>
      </c>
      <c r="N11" s="1">
        <v>168.2</v>
      </c>
      <c r="O11">
        <v>2</v>
      </c>
      <c r="P11" s="1">
        <f t="shared" si="0"/>
        <v>336.4</v>
      </c>
      <c r="Q11" t="s">
        <v>438</v>
      </c>
      <c r="R11" s="1" t="s">
        <v>881</v>
      </c>
      <c r="S11" s="1" t="s">
        <v>664</v>
      </c>
      <c r="T11" s="3">
        <v>44334.727083333331</v>
      </c>
      <c r="U11" s="2">
        <v>9783863267513</v>
      </c>
      <c r="V11" s="2" t="s">
        <v>9</v>
      </c>
    </row>
    <row r="12" spans="1:22" x14ac:dyDescent="0.35">
      <c r="A12" s="4">
        <v>9783868943696</v>
      </c>
      <c r="B12" s="2">
        <v>9783863268701</v>
      </c>
      <c r="C12" t="s">
        <v>525</v>
      </c>
      <c r="D12" t="s">
        <v>204</v>
      </c>
      <c r="E12" t="s">
        <v>172</v>
      </c>
      <c r="F12" t="s">
        <v>140</v>
      </c>
      <c r="G12" s="2">
        <v>384</v>
      </c>
      <c r="H12" s="2" t="s">
        <v>778</v>
      </c>
      <c r="I12" s="5">
        <v>43800</v>
      </c>
      <c r="J12" t="s">
        <v>10</v>
      </c>
      <c r="K12" t="s">
        <v>420</v>
      </c>
      <c r="L12" s="1">
        <v>23.32</v>
      </c>
      <c r="M12" s="1">
        <v>20.55</v>
      </c>
      <c r="N12" s="1">
        <v>102.75</v>
      </c>
      <c r="O12">
        <v>2</v>
      </c>
      <c r="P12" s="1">
        <f t="shared" si="0"/>
        <v>205.5</v>
      </c>
      <c r="Q12" t="s">
        <v>438</v>
      </c>
      <c r="R12" s="1" t="s">
        <v>882</v>
      </c>
      <c r="S12" s="1" t="s">
        <v>664</v>
      </c>
      <c r="T12" s="3">
        <v>44334.727083333331</v>
      </c>
      <c r="U12" s="2">
        <v>9783863267520</v>
      </c>
      <c r="V12" s="2" t="s">
        <v>9</v>
      </c>
    </row>
    <row r="13" spans="1:22" hidden="1" x14ac:dyDescent="0.35">
      <c r="A13" s="4">
        <v>9783868942941</v>
      </c>
      <c r="B13" s="2">
        <v>9783863267841</v>
      </c>
      <c r="C13" t="s">
        <v>439</v>
      </c>
      <c r="D13" t="s">
        <v>594</v>
      </c>
      <c r="E13" t="s">
        <v>9</v>
      </c>
      <c r="F13" t="s">
        <v>595</v>
      </c>
      <c r="G13" s="2">
        <v>912</v>
      </c>
      <c r="H13" s="2" t="s">
        <v>778</v>
      </c>
      <c r="I13" s="5">
        <v>43673.958333333336</v>
      </c>
      <c r="J13" t="s">
        <v>10</v>
      </c>
      <c r="K13" t="s">
        <v>420</v>
      </c>
      <c r="L13" s="1">
        <v>51.36</v>
      </c>
      <c r="M13" s="1">
        <v>41.11</v>
      </c>
      <c r="N13" s="1">
        <v>205.55</v>
      </c>
      <c r="O13">
        <v>2</v>
      </c>
      <c r="P13" s="1">
        <f t="shared" si="0"/>
        <v>411.1</v>
      </c>
      <c r="Q13" t="s">
        <v>438</v>
      </c>
      <c r="R13" s="1" t="s">
        <v>901</v>
      </c>
      <c r="S13" s="1" t="s">
        <v>664</v>
      </c>
      <c r="T13" s="3">
        <v>44334.722222222219</v>
      </c>
      <c r="U13" s="2" t="s">
        <v>9</v>
      </c>
      <c r="V13" s="2">
        <v>9783863267971</v>
      </c>
    </row>
    <row r="14" spans="1:22" hidden="1" x14ac:dyDescent="0.35">
      <c r="A14" s="4">
        <v>9783868943085</v>
      </c>
      <c r="B14" s="2">
        <v>9783863267971</v>
      </c>
      <c r="C14" t="s">
        <v>439</v>
      </c>
      <c r="D14" t="s">
        <v>167</v>
      </c>
      <c r="E14" t="s">
        <v>9</v>
      </c>
      <c r="F14" t="s">
        <v>600</v>
      </c>
      <c r="G14" s="2">
        <v>800</v>
      </c>
      <c r="H14" s="2" t="s">
        <v>778</v>
      </c>
      <c r="I14" s="5">
        <v>43673.958333333336</v>
      </c>
      <c r="J14" t="s">
        <v>10</v>
      </c>
      <c r="K14" t="s">
        <v>420</v>
      </c>
      <c r="L14" s="1">
        <v>51.36</v>
      </c>
      <c r="M14" s="1">
        <v>45.79</v>
      </c>
      <c r="N14" s="1">
        <v>228.95</v>
      </c>
      <c r="O14">
        <v>2</v>
      </c>
      <c r="P14" s="1">
        <f t="shared" si="0"/>
        <v>457.9</v>
      </c>
      <c r="Q14" t="s">
        <v>438</v>
      </c>
      <c r="R14" s="1" t="s">
        <v>910</v>
      </c>
      <c r="S14" s="1" t="s">
        <v>664</v>
      </c>
      <c r="T14" s="3">
        <v>44334.723611111112</v>
      </c>
      <c r="U14" s="2">
        <v>9783863267841</v>
      </c>
      <c r="V14" s="2">
        <v>9783863263249</v>
      </c>
    </row>
    <row r="15" spans="1:22" x14ac:dyDescent="0.35">
      <c r="A15" s="4">
        <v>9783868943092</v>
      </c>
      <c r="B15" s="2">
        <v>9783863267988</v>
      </c>
      <c r="C15" t="s">
        <v>601</v>
      </c>
      <c r="D15" t="s">
        <v>602</v>
      </c>
      <c r="E15" t="s">
        <v>9</v>
      </c>
      <c r="F15" t="s">
        <v>366</v>
      </c>
      <c r="G15" s="2">
        <v>572</v>
      </c>
      <c r="H15" s="2" t="s">
        <v>778</v>
      </c>
      <c r="I15" s="5">
        <v>43673.958333333336</v>
      </c>
      <c r="J15" t="s">
        <v>10</v>
      </c>
      <c r="K15" t="s">
        <v>420</v>
      </c>
      <c r="L15" s="1">
        <v>29.86</v>
      </c>
      <c r="M15" s="1">
        <v>27.09</v>
      </c>
      <c r="N15" s="1">
        <v>135.44999999999999</v>
      </c>
      <c r="O15">
        <v>2</v>
      </c>
      <c r="P15" s="1">
        <f t="shared" si="0"/>
        <v>270.89999999999998</v>
      </c>
      <c r="Q15" t="s">
        <v>438</v>
      </c>
      <c r="R15" s="1" t="s">
        <v>911</v>
      </c>
      <c r="S15" s="1" t="s">
        <v>664</v>
      </c>
      <c r="T15" s="3">
        <v>44334.723611111112</v>
      </c>
      <c r="U15" s="2">
        <v>9783863267414</v>
      </c>
      <c r="V15" s="2" t="s">
        <v>9</v>
      </c>
    </row>
    <row r="16" spans="1:22" hidden="1" x14ac:dyDescent="0.35">
      <c r="A16" s="4">
        <v>9783868942996</v>
      </c>
      <c r="B16" s="2">
        <v>9783863267896</v>
      </c>
      <c r="C16" t="s">
        <v>437</v>
      </c>
      <c r="D16" t="s">
        <v>174</v>
      </c>
      <c r="E16" t="s">
        <v>175</v>
      </c>
      <c r="F16" t="s">
        <v>102</v>
      </c>
      <c r="G16" s="2">
        <v>640</v>
      </c>
      <c r="H16" s="2" t="s">
        <v>778</v>
      </c>
      <c r="I16" s="5">
        <v>43673.958333333336</v>
      </c>
      <c r="J16" t="s">
        <v>10</v>
      </c>
      <c r="K16" t="s">
        <v>420</v>
      </c>
      <c r="L16" s="1">
        <v>39.21</v>
      </c>
      <c r="M16" s="1">
        <v>35.51</v>
      </c>
      <c r="N16" s="1">
        <v>177.54999999999998</v>
      </c>
      <c r="O16">
        <v>2</v>
      </c>
      <c r="P16" s="1">
        <f t="shared" si="0"/>
        <v>355.09999999999997</v>
      </c>
      <c r="Q16" t="s">
        <v>438</v>
      </c>
      <c r="R16" s="1" t="s">
        <v>904</v>
      </c>
      <c r="S16" s="1" t="s">
        <v>664</v>
      </c>
      <c r="T16" s="3">
        <v>44334.722916666666</v>
      </c>
      <c r="U16" s="2">
        <v>9783863265281</v>
      </c>
      <c r="V16" s="2">
        <v>9783863263218</v>
      </c>
    </row>
    <row r="17" spans="1:22" x14ac:dyDescent="0.35">
      <c r="A17" s="4">
        <v>9783868943658</v>
      </c>
      <c r="B17" s="2">
        <v>9783863268664</v>
      </c>
      <c r="C17" t="s">
        <v>583</v>
      </c>
      <c r="D17" t="s">
        <v>164</v>
      </c>
      <c r="E17" t="s">
        <v>165</v>
      </c>
      <c r="F17" t="s">
        <v>340</v>
      </c>
      <c r="G17" s="2">
        <v>976</v>
      </c>
      <c r="H17" s="2" t="s">
        <v>778</v>
      </c>
      <c r="I17" s="5">
        <v>43648.958333333336</v>
      </c>
      <c r="J17" t="s">
        <v>10</v>
      </c>
      <c r="K17" t="s">
        <v>420</v>
      </c>
      <c r="L17" s="1">
        <v>46.68</v>
      </c>
      <c r="M17" s="1">
        <v>41.11</v>
      </c>
      <c r="N17" s="1">
        <v>205.55</v>
      </c>
      <c r="O17">
        <v>2</v>
      </c>
      <c r="P17" s="1">
        <f t="shared" si="0"/>
        <v>411.1</v>
      </c>
      <c r="Q17" t="s">
        <v>438</v>
      </c>
      <c r="R17" s="1" t="s">
        <v>932</v>
      </c>
      <c r="S17" s="1" t="s">
        <v>664</v>
      </c>
      <c r="T17" s="3">
        <v>44334.713888888888</v>
      </c>
      <c r="U17" s="2">
        <v>9783863267612</v>
      </c>
      <c r="V17" s="2" t="s">
        <v>9</v>
      </c>
    </row>
    <row r="18" spans="1:22" x14ac:dyDescent="0.35">
      <c r="A18" s="4">
        <v>9783868943535</v>
      </c>
      <c r="B18" s="2">
        <v>9783863268480</v>
      </c>
      <c r="C18" t="s">
        <v>558</v>
      </c>
      <c r="D18" t="s">
        <v>177</v>
      </c>
      <c r="E18" t="s">
        <v>9</v>
      </c>
      <c r="F18" t="s">
        <v>220</v>
      </c>
      <c r="G18" s="2">
        <v>448</v>
      </c>
      <c r="H18" s="2" t="s">
        <v>778</v>
      </c>
      <c r="I18" s="5">
        <v>43373.958333333336</v>
      </c>
      <c r="J18" t="s">
        <v>10</v>
      </c>
      <c r="K18" t="s">
        <v>420</v>
      </c>
      <c r="L18" s="1">
        <v>27.99</v>
      </c>
      <c r="M18" s="1">
        <v>25.22</v>
      </c>
      <c r="N18" s="1">
        <v>126.1</v>
      </c>
      <c r="O18">
        <v>2</v>
      </c>
      <c r="P18" s="1">
        <f t="shared" si="0"/>
        <v>252.2</v>
      </c>
      <c r="Q18" t="s">
        <v>438</v>
      </c>
      <c r="R18" s="1" t="s">
        <v>949</v>
      </c>
      <c r="S18" s="1" t="s">
        <v>664</v>
      </c>
      <c r="T18" s="3">
        <v>44334.727083333331</v>
      </c>
      <c r="U18" s="2">
        <v>9783863266936</v>
      </c>
      <c r="V18" s="2" t="s">
        <v>9</v>
      </c>
    </row>
    <row r="19" spans="1:22" x14ac:dyDescent="0.35">
      <c r="A19" s="4">
        <v>9783868943528</v>
      </c>
      <c r="B19" s="2">
        <v>9783863268473</v>
      </c>
      <c r="C19" t="s">
        <v>737</v>
      </c>
      <c r="D19" t="s">
        <v>63</v>
      </c>
      <c r="E19" t="s">
        <v>9</v>
      </c>
      <c r="F19" t="s">
        <v>220</v>
      </c>
      <c r="G19" s="2">
        <v>880</v>
      </c>
      <c r="H19" s="2" t="s">
        <v>778</v>
      </c>
      <c r="I19" s="5">
        <v>43373.958333333336</v>
      </c>
      <c r="J19" t="s">
        <v>10</v>
      </c>
      <c r="K19" t="s">
        <v>420</v>
      </c>
      <c r="L19" s="1">
        <v>56.03</v>
      </c>
      <c r="M19" s="1">
        <v>45.79</v>
      </c>
      <c r="N19" s="1">
        <v>228.95</v>
      </c>
      <c r="O19">
        <v>2</v>
      </c>
      <c r="P19" s="1">
        <f t="shared" si="0"/>
        <v>457.9</v>
      </c>
      <c r="Q19" t="s">
        <v>438</v>
      </c>
      <c r="R19" s="1" t="s">
        <v>948</v>
      </c>
      <c r="S19" s="1" t="s">
        <v>664</v>
      </c>
      <c r="T19" s="3">
        <v>44334.727083333331</v>
      </c>
      <c r="U19" s="2">
        <v>9783863267926</v>
      </c>
      <c r="V19" s="2" t="s">
        <v>9</v>
      </c>
    </row>
    <row r="20" spans="1:22" hidden="1" x14ac:dyDescent="0.35">
      <c r="A20" s="4">
        <v>9783868942736</v>
      </c>
      <c r="B20" s="2">
        <v>9783863267926</v>
      </c>
      <c r="C20" t="s">
        <v>737</v>
      </c>
      <c r="D20" t="s">
        <v>63</v>
      </c>
      <c r="E20" t="s">
        <v>9</v>
      </c>
      <c r="F20" t="s">
        <v>344</v>
      </c>
      <c r="G20" s="2">
        <v>1008</v>
      </c>
      <c r="H20" s="2" t="s">
        <v>778</v>
      </c>
      <c r="I20" s="5">
        <v>42247.958333333336</v>
      </c>
      <c r="J20" t="s">
        <v>10</v>
      </c>
      <c r="K20" t="s">
        <v>420</v>
      </c>
      <c r="L20" s="1">
        <v>51.36</v>
      </c>
      <c r="M20" s="1">
        <v>41.11</v>
      </c>
      <c r="N20" s="1">
        <v>205.55</v>
      </c>
      <c r="O20">
        <v>2</v>
      </c>
      <c r="P20" s="1">
        <f t="shared" si="0"/>
        <v>411.1</v>
      </c>
      <c r="Q20" t="s">
        <v>438</v>
      </c>
      <c r="R20" s="1" t="s">
        <v>983</v>
      </c>
      <c r="S20" s="1" t="s">
        <v>664</v>
      </c>
      <c r="T20" s="3">
        <v>44334.722916666666</v>
      </c>
      <c r="U20" s="2">
        <v>9783863266929</v>
      </c>
      <c r="V20" s="2">
        <v>9783863268473</v>
      </c>
    </row>
    <row r="21" spans="1:22" hidden="1" x14ac:dyDescent="0.35">
      <c r="A21" s="4">
        <v>9783868942293</v>
      </c>
      <c r="B21" s="2">
        <v>9783863267513</v>
      </c>
      <c r="C21" t="s">
        <v>487</v>
      </c>
      <c r="D21" t="s">
        <v>27</v>
      </c>
      <c r="E21" t="s">
        <v>28</v>
      </c>
      <c r="F21" t="s">
        <v>140</v>
      </c>
      <c r="G21" s="2">
        <v>672</v>
      </c>
      <c r="H21" s="2" t="s">
        <v>778</v>
      </c>
      <c r="I21" s="5">
        <v>42064</v>
      </c>
      <c r="J21" t="s">
        <v>10</v>
      </c>
      <c r="K21" t="s">
        <v>420</v>
      </c>
      <c r="L21" s="1">
        <v>37.340000000000003</v>
      </c>
      <c r="M21" s="1">
        <v>33.64</v>
      </c>
      <c r="N21" s="1">
        <v>168.2</v>
      </c>
      <c r="O21">
        <v>2</v>
      </c>
      <c r="P21" s="1">
        <f t="shared" si="0"/>
        <v>336.4</v>
      </c>
      <c r="Q21" t="s">
        <v>438</v>
      </c>
      <c r="R21" s="1" t="s">
        <v>985</v>
      </c>
      <c r="S21" s="1" t="s">
        <v>664</v>
      </c>
      <c r="T21" s="3">
        <v>44334.719444444447</v>
      </c>
      <c r="U21" s="2">
        <v>9783863260897</v>
      </c>
      <c r="V21" s="2">
        <v>9783863268695</v>
      </c>
    </row>
    <row r="22" spans="1:22" hidden="1" x14ac:dyDescent="0.35">
      <c r="A22" s="4">
        <v>9783868942309</v>
      </c>
      <c r="B22" s="2">
        <v>9783863267520</v>
      </c>
      <c r="C22" t="s">
        <v>525</v>
      </c>
      <c r="D22" t="s">
        <v>204</v>
      </c>
      <c r="E22" t="s">
        <v>9</v>
      </c>
      <c r="F22" t="s">
        <v>151</v>
      </c>
      <c r="G22" s="2">
        <v>350</v>
      </c>
      <c r="H22" s="2" t="s">
        <v>778</v>
      </c>
      <c r="I22" s="5">
        <v>42064</v>
      </c>
      <c r="J22" t="s">
        <v>10</v>
      </c>
      <c r="K22" t="s">
        <v>420</v>
      </c>
      <c r="L22" s="1">
        <v>23.32</v>
      </c>
      <c r="M22" s="1">
        <v>20.55</v>
      </c>
      <c r="N22" s="1">
        <v>102.75</v>
      </c>
      <c r="O22">
        <v>2</v>
      </c>
      <c r="P22" s="1">
        <f t="shared" si="0"/>
        <v>205.5</v>
      </c>
      <c r="Q22" t="s">
        <v>438</v>
      </c>
      <c r="R22" s="1" t="s">
        <v>986</v>
      </c>
      <c r="S22" s="1" t="s">
        <v>664</v>
      </c>
      <c r="T22" s="3">
        <v>44334.719444444447</v>
      </c>
      <c r="U22" s="2" t="s">
        <v>9</v>
      </c>
      <c r="V22" s="2">
        <v>9783863268701</v>
      </c>
    </row>
    <row r="23" spans="1:22" hidden="1" x14ac:dyDescent="0.35">
      <c r="A23" s="4">
        <v>9783868942200</v>
      </c>
      <c r="B23" s="2">
        <v>9783863267469</v>
      </c>
      <c r="C23" t="s">
        <v>502</v>
      </c>
      <c r="D23" t="s">
        <v>79</v>
      </c>
      <c r="E23" t="s">
        <v>80</v>
      </c>
      <c r="F23" t="s">
        <v>151</v>
      </c>
      <c r="G23" s="2">
        <v>352</v>
      </c>
      <c r="H23" s="2" t="s">
        <v>778</v>
      </c>
      <c r="I23" s="5">
        <v>41851.958333333336</v>
      </c>
      <c r="J23" t="s">
        <v>10</v>
      </c>
      <c r="K23" t="s">
        <v>420</v>
      </c>
      <c r="L23" s="1">
        <v>27.99</v>
      </c>
      <c r="M23" s="1">
        <v>25.22</v>
      </c>
      <c r="N23" s="1">
        <v>126.1</v>
      </c>
      <c r="O23">
        <v>2</v>
      </c>
      <c r="P23" s="1">
        <f t="shared" si="0"/>
        <v>252.2</v>
      </c>
      <c r="Q23" t="s">
        <v>438</v>
      </c>
      <c r="R23" s="1" t="s">
        <v>999</v>
      </c>
      <c r="S23" s="1" t="s">
        <v>664</v>
      </c>
      <c r="T23" s="3">
        <v>44334.71875</v>
      </c>
      <c r="U23" s="2" t="s">
        <v>9</v>
      </c>
      <c r="V23" s="2">
        <v>9783863268794</v>
      </c>
    </row>
    <row r="24" spans="1:22" hidden="1" x14ac:dyDescent="0.35">
      <c r="A24" s="4">
        <v>9783868941913</v>
      </c>
      <c r="B24" s="2">
        <v>9783863267179</v>
      </c>
      <c r="C24" t="s">
        <v>439</v>
      </c>
      <c r="D24" t="s">
        <v>167</v>
      </c>
      <c r="E24" t="s">
        <v>9</v>
      </c>
      <c r="F24" t="s">
        <v>85</v>
      </c>
      <c r="G24" s="2">
        <v>912</v>
      </c>
      <c r="H24" s="2" t="s">
        <v>778</v>
      </c>
      <c r="I24" s="5">
        <v>41699</v>
      </c>
      <c r="J24" t="s">
        <v>10</v>
      </c>
      <c r="K24" t="s">
        <v>420</v>
      </c>
      <c r="L24" s="1">
        <v>46.68</v>
      </c>
      <c r="M24" s="1">
        <v>37.369999999999997</v>
      </c>
      <c r="N24" s="1">
        <v>186.85</v>
      </c>
      <c r="O24">
        <v>2</v>
      </c>
      <c r="P24" s="1">
        <f t="shared" si="0"/>
        <v>373.7</v>
      </c>
      <c r="Q24" t="s">
        <v>438</v>
      </c>
      <c r="R24" s="1" t="s">
        <v>1008</v>
      </c>
      <c r="S24" s="1" t="s">
        <v>664</v>
      </c>
      <c r="T24" s="3">
        <v>44334.711111111108</v>
      </c>
      <c r="U24" s="2" t="s">
        <v>9</v>
      </c>
      <c r="V24" s="2">
        <v>9783863267841</v>
      </c>
    </row>
    <row r="25" spans="1:22" hidden="1" x14ac:dyDescent="0.35">
      <c r="A25" s="4">
        <v>9783868941920</v>
      </c>
      <c r="B25" s="2">
        <v>9783863267414</v>
      </c>
      <c r="C25" t="s">
        <v>488</v>
      </c>
      <c r="D25" t="s">
        <v>298</v>
      </c>
      <c r="E25" t="s">
        <v>9</v>
      </c>
      <c r="F25" t="s">
        <v>140</v>
      </c>
      <c r="G25" s="2">
        <v>544</v>
      </c>
      <c r="H25" s="2" t="s">
        <v>778</v>
      </c>
      <c r="I25" s="5">
        <v>41699</v>
      </c>
      <c r="J25" t="s">
        <v>10</v>
      </c>
      <c r="K25" t="s">
        <v>420</v>
      </c>
      <c r="L25" s="1">
        <v>27.99</v>
      </c>
      <c r="M25" s="1">
        <v>22.42</v>
      </c>
      <c r="N25" s="1">
        <v>112.10000000000001</v>
      </c>
      <c r="O25">
        <v>2</v>
      </c>
      <c r="P25" s="1">
        <f t="shared" si="0"/>
        <v>224.20000000000002</v>
      </c>
      <c r="Q25" t="s">
        <v>438</v>
      </c>
      <c r="R25" s="1" t="s">
        <v>1010</v>
      </c>
      <c r="S25" s="1" t="s">
        <v>664</v>
      </c>
      <c r="T25" s="3">
        <v>44334.71875</v>
      </c>
      <c r="U25" s="2">
        <v>9783863265670</v>
      </c>
      <c r="V25" s="2">
        <v>9783863267988</v>
      </c>
    </row>
    <row r="26" spans="1:22" hidden="1" x14ac:dyDescent="0.35">
      <c r="A26" s="4">
        <v>9783868941685</v>
      </c>
      <c r="B26" s="2">
        <v>9783863266936</v>
      </c>
      <c r="C26" t="s">
        <v>558</v>
      </c>
      <c r="D26" t="s">
        <v>177</v>
      </c>
      <c r="E26" t="s">
        <v>9</v>
      </c>
      <c r="F26" t="s">
        <v>110</v>
      </c>
      <c r="G26" s="2">
        <v>448</v>
      </c>
      <c r="H26" s="2" t="s">
        <v>778</v>
      </c>
      <c r="I26" s="5">
        <v>41486.958333333336</v>
      </c>
      <c r="J26" t="s">
        <v>10</v>
      </c>
      <c r="K26" t="s">
        <v>420</v>
      </c>
      <c r="L26" s="1">
        <v>27.99</v>
      </c>
      <c r="M26" s="1">
        <v>25.22</v>
      </c>
      <c r="N26" s="1">
        <v>126.1</v>
      </c>
      <c r="O26">
        <v>2</v>
      </c>
      <c r="P26" s="1">
        <f t="shared" si="0"/>
        <v>252.2</v>
      </c>
      <c r="Q26" t="s">
        <v>438</v>
      </c>
      <c r="R26" s="1" t="s">
        <v>1029</v>
      </c>
      <c r="S26" s="1" t="s">
        <v>664</v>
      </c>
      <c r="T26" s="3">
        <v>44334.709722222222</v>
      </c>
      <c r="U26" s="2" t="s">
        <v>9</v>
      </c>
      <c r="V26" s="2">
        <v>9783863268480</v>
      </c>
    </row>
    <row r="27" spans="1:22" hidden="1" x14ac:dyDescent="0.35">
      <c r="A27" s="4">
        <v>9783868941678</v>
      </c>
      <c r="B27" s="2">
        <v>9783863266929</v>
      </c>
      <c r="C27" t="s">
        <v>737</v>
      </c>
      <c r="D27" t="s">
        <v>63</v>
      </c>
      <c r="E27" t="s">
        <v>9</v>
      </c>
      <c r="F27" t="s">
        <v>110</v>
      </c>
      <c r="G27" s="2">
        <v>1008</v>
      </c>
      <c r="H27" s="2" t="s">
        <v>778</v>
      </c>
      <c r="I27" s="5">
        <v>41486.958333333336</v>
      </c>
      <c r="J27" t="s">
        <v>10</v>
      </c>
      <c r="K27" t="s">
        <v>420</v>
      </c>
      <c r="L27" s="1">
        <v>46.68</v>
      </c>
      <c r="M27" s="1">
        <v>37.369999999999997</v>
      </c>
      <c r="N27" s="1">
        <v>186.85</v>
      </c>
      <c r="O27">
        <v>2</v>
      </c>
      <c r="P27" s="1">
        <f t="shared" si="0"/>
        <v>373.7</v>
      </c>
      <c r="Q27" t="s">
        <v>438</v>
      </c>
      <c r="R27" s="1" t="s">
        <v>1028</v>
      </c>
      <c r="S27" s="1" t="s">
        <v>664</v>
      </c>
      <c r="T27" s="3">
        <v>44334.709027777775</v>
      </c>
      <c r="U27" s="2" t="s">
        <v>9</v>
      </c>
      <c r="V27" s="2">
        <v>9783863267926</v>
      </c>
    </row>
    <row r="28" spans="1:22" x14ac:dyDescent="0.35">
      <c r="A28" s="4">
        <v>9783868941562</v>
      </c>
      <c r="B28" s="2">
        <v>9783863266134</v>
      </c>
      <c r="C28" t="s">
        <v>477</v>
      </c>
      <c r="D28" t="s">
        <v>49</v>
      </c>
      <c r="E28" t="s">
        <v>9</v>
      </c>
      <c r="F28" t="s">
        <v>23</v>
      </c>
      <c r="G28" s="2">
        <v>500</v>
      </c>
      <c r="H28" s="2" t="s">
        <v>778</v>
      </c>
      <c r="I28" s="5">
        <v>41182.958333333336</v>
      </c>
      <c r="J28" t="s">
        <v>10</v>
      </c>
      <c r="K28" t="s">
        <v>420</v>
      </c>
      <c r="L28" s="1">
        <v>32.659999999999997</v>
      </c>
      <c r="M28" s="1">
        <v>28.96</v>
      </c>
      <c r="N28" s="1">
        <v>144.80000000000001</v>
      </c>
      <c r="O28">
        <v>2</v>
      </c>
      <c r="P28" s="1">
        <f t="shared" si="0"/>
        <v>289.60000000000002</v>
      </c>
      <c r="Q28" t="s">
        <v>438</v>
      </c>
      <c r="R28" s="1" t="s">
        <v>1050</v>
      </c>
      <c r="S28" s="1" t="s">
        <v>664</v>
      </c>
      <c r="T28" s="3">
        <v>44334.70416666667</v>
      </c>
      <c r="U28" s="2" t="s">
        <v>9</v>
      </c>
      <c r="V28" s="2" t="s">
        <v>9</v>
      </c>
    </row>
    <row r="29" spans="1:22" hidden="1" x14ac:dyDescent="0.35">
      <c r="A29" s="4">
        <v>9783827373649</v>
      </c>
      <c r="B29" s="2">
        <v>9783863265670</v>
      </c>
      <c r="C29" t="s">
        <v>488</v>
      </c>
      <c r="D29" t="s">
        <v>176</v>
      </c>
      <c r="E29" t="s">
        <v>9</v>
      </c>
      <c r="F29" t="s">
        <v>151</v>
      </c>
      <c r="G29" s="2">
        <v>528</v>
      </c>
      <c r="H29" s="2" t="s">
        <v>778</v>
      </c>
      <c r="I29" s="5">
        <v>40025.958333333336</v>
      </c>
      <c r="J29" t="s">
        <v>10</v>
      </c>
      <c r="K29" t="s">
        <v>420</v>
      </c>
      <c r="L29" s="1">
        <v>23.32</v>
      </c>
      <c r="M29" s="1">
        <v>20.55</v>
      </c>
      <c r="N29" s="1">
        <v>102.75</v>
      </c>
      <c r="O29">
        <v>2</v>
      </c>
      <c r="P29" s="1">
        <f t="shared" si="0"/>
        <v>205.5</v>
      </c>
      <c r="Q29" t="s">
        <v>438</v>
      </c>
      <c r="R29" s="1" t="s">
        <v>1111</v>
      </c>
      <c r="S29" s="1" t="s">
        <v>664</v>
      </c>
      <c r="T29" s="3">
        <v>44334.700694444444</v>
      </c>
      <c r="U29" s="2" t="s">
        <v>9</v>
      </c>
      <c r="V29" s="2">
        <v>9783863267414</v>
      </c>
    </row>
    <row r="30" spans="1:22" x14ac:dyDescent="0.35">
      <c r="A30" s="4" t="s">
        <v>770</v>
      </c>
      <c r="B30" s="2">
        <v>9783868946765</v>
      </c>
      <c r="C30" t="s">
        <v>763</v>
      </c>
      <c r="D30" t="s">
        <v>771</v>
      </c>
      <c r="E30" t="s">
        <v>9</v>
      </c>
      <c r="F30" t="s">
        <v>84</v>
      </c>
      <c r="G30" s="2" t="s">
        <v>9</v>
      </c>
      <c r="H30" s="2" t="s">
        <v>682</v>
      </c>
      <c r="I30" s="5">
        <v>46007</v>
      </c>
      <c r="J30" t="s">
        <v>10</v>
      </c>
      <c r="K30" t="s">
        <v>420</v>
      </c>
      <c r="L30" s="1">
        <v>56.03</v>
      </c>
      <c r="M30" s="1">
        <v>41.11</v>
      </c>
      <c r="N30" s="1">
        <v>205.55</v>
      </c>
      <c r="O30">
        <v>2</v>
      </c>
      <c r="P30" s="1">
        <f>N30+O30</f>
        <v>207.55</v>
      </c>
      <c r="Q30" t="s">
        <v>422</v>
      </c>
      <c r="R30" s="1" t="s">
        <v>783</v>
      </c>
      <c r="S30" s="1" t="s">
        <v>664</v>
      </c>
      <c r="T30" s="3">
        <v>46030</v>
      </c>
      <c r="U30" s="2" t="s">
        <v>9</v>
      </c>
      <c r="V30" s="2" t="s">
        <v>9</v>
      </c>
    </row>
    <row r="31" spans="1:22" x14ac:dyDescent="0.35">
      <c r="A31" s="4" t="s">
        <v>767</v>
      </c>
      <c r="B31" s="2">
        <v>9783868946659</v>
      </c>
      <c r="C31" t="s">
        <v>768</v>
      </c>
      <c r="D31" t="s">
        <v>769</v>
      </c>
      <c r="E31" t="s">
        <v>9</v>
      </c>
      <c r="F31" t="s">
        <v>84</v>
      </c>
      <c r="G31" s="2" t="s">
        <v>9</v>
      </c>
      <c r="H31" s="2" t="s">
        <v>682</v>
      </c>
      <c r="I31" s="5">
        <v>45999</v>
      </c>
      <c r="J31" t="s">
        <v>10</v>
      </c>
      <c r="K31" t="s">
        <v>420</v>
      </c>
      <c r="L31" s="1">
        <v>18.649999999999999</v>
      </c>
      <c r="M31" s="1">
        <v>14.94</v>
      </c>
      <c r="N31" s="1">
        <v>74.7</v>
      </c>
      <c r="O31">
        <v>2</v>
      </c>
      <c r="P31" s="1">
        <f t="shared" ref="P31:P94" si="1">N31+O31</f>
        <v>76.7</v>
      </c>
      <c r="Q31" t="s">
        <v>422</v>
      </c>
      <c r="R31" s="1" t="s">
        <v>784</v>
      </c>
      <c r="S31" s="1" t="s">
        <v>664</v>
      </c>
      <c r="T31" s="3">
        <v>46030</v>
      </c>
      <c r="U31" s="2" t="s">
        <v>9</v>
      </c>
      <c r="V31" s="2" t="s">
        <v>9</v>
      </c>
    </row>
    <row r="32" spans="1:22" x14ac:dyDescent="0.35">
      <c r="A32" s="4">
        <v>9783868946260</v>
      </c>
      <c r="B32" s="2">
        <v>9783868946253</v>
      </c>
      <c r="C32" t="s">
        <v>745</v>
      </c>
      <c r="D32" t="s">
        <v>754</v>
      </c>
      <c r="E32" t="s">
        <v>9</v>
      </c>
      <c r="F32" t="s">
        <v>84</v>
      </c>
      <c r="G32" s="2">
        <v>0</v>
      </c>
      <c r="H32" s="2" t="s">
        <v>682</v>
      </c>
      <c r="I32" s="5">
        <v>45967</v>
      </c>
      <c r="J32" t="s">
        <v>10</v>
      </c>
      <c r="K32" t="s">
        <v>420</v>
      </c>
      <c r="L32" s="1">
        <v>18.649999999999999</v>
      </c>
      <c r="M32" s="1">
        <v>14.94</v>
      </c>
      <c r="N32" s="1">
        <v>74.7</v>
      </c>
      <c r="O32">
        <v>2</v>
      </c>
      <c r="P32" s="1">
        <f t="shared" si="1"/>
        <v>76.7</v>
      </c>
      <c r="Q32" t="s">
        <v>422</v>
      </c>
      <c r="R32" s="1" t="s">
        <v>786</v>
      </c>
      <c r="S32" s="1" t="s">
        <v>664</v>
      </c>
      <c r="T32" s="3">
        <v>46030</v>
      </c>
      <c r="U32" s="2" t="s">
        <v>9</v>
      </c>
      <c r="V32" s="2" t="s">
        <v>9</v>
      </c>
    </row>
    <row r="33" spans="1:22" x14ac:dyDescent="0.35">
      <c r="A33" s="4">
        <v>9783868945966</v>
      </c>
      <c r="B33" s="2">
        <v>9783868945959</v>
      </c>
      <c r="C33" t="s">
        <v>655</v>
      </c>
      <c r="D33" t="s">
        <v>758</v>
      </c>
      <c r="E33" t="s">
        <v>9</v>
      </c>
      <c r="F33" t="s">
        <v>84</v>
      </c>
      <c r="G33" s="2">
        <v>0</v>
      </c>
      <c r="H33" s="2" t="s">
        <v>682</v>
      </c>
      <c r="I33" s="5">
        <v>45928.958333333336</v>
      </c>
      <c r="J33" t="s">
        <v>10</v>
      </c>
      <c r="K33" t="s">
        <v>420</v>
      </c>
      <c r="L33" s="1">
        <v>18.649999999999999</v>
      </c>
      <c r="M33" s="1">
        <v>16.809999999999999</v>
      </c>
      <c r="N33" s="1">
        <v>84.05</v>
      </c>
      <c r="O33">
        <v>2</v>
      </c>
      <c r="P33" s="1">
        <f t="shared" si="1"/>
        <v>86.05</v>
      </c>
      <c r="Q33" t="s">
        <v>422</v>
      </c>
      <c r="R33" s="1" t="s">
        <v>790</v>
      </c>
      <c r="S33" s="1" t="s">
        <v>664</v>
      </c>
      <c r="T33" s="3">
        <v>46030</v>
      </c>
      <c r="U33" s="2" t="s">
        <v>9</v>
      </c>
      <c r="V33" s="2" t="s">
        <v>9</v>
      </c>
    </row>
    <row r="34" spans="1:22" x14ac:dyDescent="0.35">
      <c r="A34" s="4">
        <v>9783868945997</v>
      </c>
      <c r="B34" s="2">
        <v>9783868946000</v>
      </c>
      <c r="C34" t="s">
        <v>676</v>
      </c>
      <c r="D34" t="s">
        <v>762</v>
      </c>
      <c r="E34" t="s">
        <v>9</v>
      </c>
      <c r="F34" t="s">
        <v>84</v>
      </c>
      <c r="G34" s="2">
        <v>0</v>
      </c>
      <c r="H34" s="2" t="s">
        <v>682</v>
      </c>
      <c r="I34" s="5">
        <v>45928.958333333336</v>
      </c>
      <c r="J34" t="s">
        <v>10</v>
      </c>
      <c r="K34" t="s">
        <v>420</v>
      </c>
      <c r="L34" s="1">
        <v>18.649999999999999</v>
      </c>
      <c r="M34" s="1">
        <v>16.809999999999999</v>
      </c>
      <c r="N34" s="1">
        <v>84.05</v>
      </c>
      <c r="O34">
        <v>2</v>
      </c>
      <c r="P34" s="1">
        <f t="shared" si="1"/>
        <v>86.05</v>
      </c>
      <c r="Q34" t="s">
        <v>422</v>
      </c>
      <c r="R34" s="1" t="s">
        <v>791</v>
      </c>
      <c r="S34" s="1" t="s">
        <v>664</v>
      </c>
      <c r="T34" s="3">
        <v>46030</v>
      </c>
      <c r="U34" s="2" t="s">
        <v>9</v>
      </c>
      <c r="V34" s="2" t="s">
        <v>9</v>
      </c>
    </row>
    <row r="35" spans="1:22" x14ac:dyDescent="0.35">
      <c r="A35" s="4">
        <v>9783868945973</v>
      </c>
      <c r="B35" s="2">
        <v>9783868945980</v>
      </c>
      <c r="C35" t="s">
        <v>684</v>
      </c>
      <c r="D35" t="s">
        <v>759</v>
      </c>
      <c r="E35" t="s">
        <v>9</v>
      </c>
      <c r="F35" t="s">
        <v>84</v>
      </c>
      <c r="G35" s="2">
        <v>220</v>
      </c>
      <c r="H35" s="2" t="s">
        <v>682</v>
      </c>
      <c r="I35" s="5">
        <v>45928.958333333336</v>
      </c>
      <c r="J35" t="s">
        <v>10</v>
      </c>
      <c r="K35" t="s">
        <v>420</v>
      </c>
      <c r="L35" s="1">
        <v>18.649999999999999</v>
      </c>
      <c r="M35" s="1">
        <v>16.809999999999999</v>
      </c>
      <c r="N35" s="1">
        <v>84.05</v>
      </c>
      <c r="O35">
        <v>2</v>
      </c>
      <c r="P35" s="1">
        <f t="shared" si="1"/>
        <v>86.05</v>
      </c>
      <c r="Q35" t="s">
        <v>422</v>
      </c>
      <c r="R35" s="1" t="s">
        <v>788</v>
      </c>
      <c r="S35" s="1" t="s">
        <v>664</v>
      </c>
      <c r="T35" s="3">
        <v>45918</v>
      </c>
      <c r="U35" s="2" t="s">
        <v>9</v>
      </c>
      <c r="V35" s="2" t="s">
        <v>9</v>
      </c>
    </row>
    <row r="36" spans="1:22" x14ac:dyDescent="0.35">
      <c r="A36" s="4">
        <v>9783868946192</v>
      </c>
      <c r="B36" s="2">
        <v>9783868946208</v>
      </c>
      <c r="C36" t="s">
        <v>691</v>
      </c>
      <c r="D36" t="s">
        <v>755</v>
      </c>
      <c r="E36" t="s">
        <v>756</v>
      </c>
      <c r="F36" t="s">
        <v>84</v>
      </c>
      <c r="G36" s="2">
        <v>0</v>
      </c>
      <c r="H36" s="2" t="s">
        <v>682</v>
      </c>
      <c r="I36" s="5">
        <v>45903.958333333336</v>
      </c>
      <c r="J36" t="s">
        <v>10</v>
      </c>
      <c r="K36" t="s">
        <v>420</v>
      </c>
      <c r="L36" s="1">
        <v>56.03</v>
      </c>
      <c r="M36" s="1">
        <v>49.52</v>
      </c>
      <c r="N36" s="1">
        <v>247.60000000000002</v>
      </c>
      <c r="O36">
        <v>2</v>
      </c>
      <c r="P36" s="1">
        <f t="shared" si="1"/>
        <v>249.60000000000002</v>
      </c>
      <c r="Q36" t="s">
        <v>422</v>
      </c>
      <c r="R36" s="1" t="s">
        <v>794</v>
      </c>
      <c r="S36" s="1" t="s">
        <v>664</v>
      </c>
      <c r="T36" s="3">
        <v>46030</v>
      </c>
      <c r="U36" s="2" t="s">
        <v>9</v>
      </c>
      <c r="V36" s="2" t="s">
        <v>9</v>
      </c>
    </row>
    <row r="37" spans="1:22" x14ac:dyDescent="0.35">
      <c r="A37" s="4">
        <v>9783868946154</v>
      </c>
      <c r="B37" s="2">
        <v>9783868946185</v>
      </c>
      <c r="C37" t="s">
        <v>760</v>
      </c>
      <c r="D37" t="s">
        <v>761</v>
      </c>
      <c r="E37" t="s">
        <v>9</v>
      </c>
      <c r="F37" t="s">
        <v>84</v>
      </c>
      <c r="G37" s="2">
        <v>2552</v>
      </c>
      <c r="H37" s="2" t="s">
        <v>682</v>
      </c>
      <c r="I37" s="5">
        <v>45895.958333333336</v>
      </c>
      <c r="J37" t="s">
        <v>10</v>
      </c>
      <c r="K37" t="s">
        <v>420</v>
      </c>
      <c r="L37" s="1">
        <v>56.03</v>
      </c>
      <c r="M37" s="1">
        <v>49.52</v>
      </c>
      <c r="N37" s="1">
        <v>247.60000000000002</v>
      </c>
      <c r="O37">
        <v>2</v>
      </c>
      <c r="P37" s="1">
        <f t="shared" si="1"/>
        <v>249.60000000000002</v>
      </c>
      <c r="Q37" t="s">
        <v>427</v>
      </c>
      <c r="R37" s="1" t="s">
        <v>796</v>
      </c>
      <c r="S37" s="1" t="s">
        <v>664</v>
      </c>
      <c r="T37" s="3">
        <v>45918</v>
      </c>
      <c r="U37" s="2" t="s">
        <v>9</v>
      </c>
      <c r="V37" s="2" t="s">
        <v>9</v>
      </c>
    </row>
    <row r="38" spans="1:22" x14ac:dyDescent="0.35">
      <c r="A38" s="4">
        <v>9783868945140</v>
      </c>
      <c r="B38" s="2">
        <v>9783868945201</v>
      </c>
      <c r="C38" t="s">
        <v>675</v>
      </c>
      <c r="D38" t="s">
        <v>698</v>
      </c>
      <c r="E38" t="s">
        <v>9</v>
      </c>
      <c r="F38" t="s">
        <v>140</v>
      </c>
      <c r="G38" s="2">
        <v>310</v>
      </c>
      <c r="H38" s="2" t="s">
        <v>682</v>
      </c>
      <c r="I38" s="5">
        <v>45858.958333333336</v>
      </c>
      <c r="J38" t="s">
        <v>10</v>
      </c>
      <c r="K38" t="s">
        <v>420</v>
      </c>
      <c r="L38" s="1">
        <v>18.649999999999999</v>
      </c>
      <c r="M38" s="1">
        <v>16.809999999999999</v>
      </c>
      <c r="N38" s="1">
        <v>84.05</v>
      </c>
      <c r="O38">
        <v>2</v>
      </c>
      <c r="P38" s="1">
        <f t="shared" si="1"/>
        <v>86.05</v>
      </c>
      <c r="Q38" t="s">
        <v>422</v>
      </c>
      <c r="R38" s="1" t="s">
        <v>799</v>
      </c>
      <c r="S38" s="1" t="s">
        <v>664</v>
      </c>
      <c r="T38" s="3">
        <v>46030</v>
      </c>
      <c r="U38" s="2" t="s">
        <v>9</v>
      </c>
      <c r="V38" s="2" t="s">
        <v>9</v>
      </c>
    </row>
    <row r="39" spans="1:22" x14ac:dyDescent="0.35">
      <c r="A39" s="4">
        <v>9783868944969</v>
      </c>
      <c r="B39" s="2">
        <v>9783868944969</v>
      </c>
      <c r="C39" t="s">
        <v>428</v>
      </c>
      <c r="D39" t="s">
        <v>258</v>
      </c>
      <c r="E39" t="s">
        <v>9</v>
      </c>
      <c r="F39" t="s">
        <v>140</v>
      </c>
      <c r="G39" s="2">
        <v>0</v>
      </c>
      <c r="H39" s="2" t="s">
        <v>682</v>
      </c>
      <c r="I39" s="5">
        <v>45838.958333333336</v>
      </c>
      <c r="J39" t="s">
        <v>10</v>
      </c>
      <c r="K39" t="s">
        <v>420</v>
      </c>
      <c r="L39" s="1">
        <v>41.11</v>
      </c>
      <c r="M39" s="1">
        <v>41.11</v>
      </c>
      <c r="N39" s="1">
        <v>205.55</v>
      </c>
      <c r="O39">
        <v>2</v>
      </c>
      <c r="P39" s="1">
        <f t="shared" si="1"/>
        <v>207.55</v>
      </c>
      <c r="Q39" t="s">
        <v>427</v>
      </c>
      <c r="R39" s="1" t="s">
        <v>801</v>
      </c>
      <c r="S39" s="1" t="s">
        <v>664</v>
      </c>
      <c r="T39" s="3">
        <v>45918</v>
      </c>
      <c r="U39" s="2" t="s">
        <v>9</v>
      </c>
      <c r="V39" s="2" t="s">
        <v>9</v>
      </c>
    </row>
    <row r="40" spans="1:22" x14ac:dyDescent="0.35">
      <c r="A40" s="4">
        <v>9783868945935</v>
      </c>
      <c r="B40" s="2">
        <v>9783868945942</v>
      </c>
      <c r="C40" t="s">
        <v>318</v>
      </c>
      <c r="D40" t="s">
        <v>708</v>
      </c>
      <c r="E40" t="s">
        <v>9</v>
      </c>
      <c r="F40" t="s">
        <v>151</v>
      </c>
      <c r="G40" s="2">
        <v>0</v>
      </c>
      <c r="H40" s="2" t="s">
        <v>682</v>
      </c>
      <c r="I40" s="5">
        <v>45809.958333333336</v>
      </c>
      <c r="J40" t="s">
        <v>10</v>
      </c>
      <c r="K40" t="s">
        <v>420</v>
      </c>
      <c r="L40" s="1">
        <v>18.649999999999999</v>
      </c>
      <c r="M40" s="1">
        <v>16.809999999999999</v>
      </c>
      <c r="N40" s="1">
        <v>84.05</v>
      </c>
      <c r="O40">
        <v>2</v>
      </c>
      <c r="P40" s="1">
        <f t="shared" si="1"/>
        <v>86.05</v>
      </c>
      <c r="Q40" t="s">
        <v>422</v>
      </c>
      <c r="R40" s="1" t="s">
        <v>803</v>
      </c>
      <c r="S40" s="1" t="s">
        <v>664</v>
      </c>
      <c r="T40" s="3">
        <v>46030</v>
      </c>
      <c r="U40" s="2" t="s">
        <v>9</v>
      </c>
      <c r="V40" s="2" t="s">
        <v>9</v>
      </c>
    </row>
    <row r="41" spans="1:22" x14ac:dyDescent="0.35">
      <c r="A41" s="4">
        <v>9783868945928</v>
      </c>
      <c r="B41" s="2">
        <v>9783868945911</v>
      </c>
      <c r="C41" t="s">
        <v>688</v>
      </c>
      <c r="D41" t="s">
        <v>707</v>
      </c>
      <c r="E41" t="s">
        <v>9</v>
      </c>
      <c r="F41" t="s">
        <v>84</v>
      </c>
      <c r="G41" s="2">
        <v>0</v>
      </c>
      <c r="H41" s="2" t="s">
        <v>682</v>
      </c>
      <c r="I41" s="5">
        <v>45809.958333333336</v>
      </c>
      <c r="J41" t="s">
        <v>10</v>
      </c>
      <c r="K41" t="s">
        <v>420</v>
      </c>
      <c r="L41" s="1">
        <v>18.649999999999999</v>
      </c>
      <c r="M41" s="1">
        <v>16.809999999999999</v>
      </c>
      <c r="N41" s="1">
        <v>84.05</v>
      </c>
      <c r="O41">
        <v>2</v>
      </c>
      <c r="P41" s="1">
        <f t="shared" si="1"/>
        <v>86.05</v>
      </c>
      <c r="Q41" t="s">
        <v>422</v>
      </c>
      <c r="R41" s="1" t="s">
        <v>802</v>
      </c>
      <c r="S41" s="1" t="s">
        <v>664</v>
      </c>
      <c r="T41" s="3">
        <v>46030</v>
      </c>
      <c r="U41" s="2" t="s">
        <v>9</v>
      </c>
      <c r="V41" s="2" t="s">
        <v>9</v>
      </c>
    </row>
    <row r="42" spans="1:22" x14ac:dyDescent="0.35">
      <c r="A42" s="4">
        <v>9783868944556</v>
      </c>
      <c r="B42" s="2">
        <v>9783863263584</v>
      </c>
      <c r="C42" t="s">
        <v>452</v>
      </c>
      <c r="D42" t="s">
        <v>333</v>
      </c>
      <c r="E42" t="s">
        <v>172</v>
      </c>
      <c r="F42" t="s">
        <v>85</v>
      </c>
      <c r="G42" s="2">
        <v>272</v>
      </c>
      <c r="H42" s="2" t="s">
        <v>778</v>
      </c>
      <c r="I42" s="5">
        <v>45736</v>
      </c>
      <c r="J42" t="s">
        <v>10</v>
      </c>
      <c r="K42" t="s">
        <v>420</v>
      </c>
      <c r="L42" s="1">
        <v>32.659999999999997</v>
      </c>
      <c r="M42" s="1">
        <v>30.83</v>
      </c>
      <c r="N42" s="1">
        <v>154.14999999999998</v>
      </c>
      <c r="O42">
        <v>2</v>
      </c>
      <c r="P42" s="1">
        <f t="shared" si="1"/>
        <v>156.14999999999998</v>
      </c>
      <c r="Q42" t="s">
        <v>427</v>
      </c>
      <c r="R42" s="1" t="s">
        <v>804</v>
      </c>
      <c r="S42" s="1" t="s">
        <v>664</v>
      </c>
      <c r="T42" s="3">
        <v>45747</v>
      </c>
      <c r="U42" s="2" t="s">
        <v>9</v>
      </c>
      <c r="V42" s="2" t="s">
        <v>9</v>
      </c>
    </row>
    <row r="43" spans="1:22" x14ac:dyDescent="0.35">
      <c r="A43" s="4">
        <v>9783868944945</v>
      </c>
      <c r="B43" s="2">
        <v>9783868944976</v>
      </c>
      <c r="C43" t="s">
        <v>421</v>
      </c>
      <c r="D43" t="s">
        <v>629</v>
      </c>
      <c r="E43" t="s">
        <v>9</v>
      </c>
      <c r="F43" t="s">
        <v>84</v>
      </c>
      <c r="G43" s="2">
        <v>0</v>
      </c>
      <c r="H43" s="2" t="s">
        <v>682</v>
      </c>
      <c r="I43" s="5">
        <v>45734</v>
      </c>
      <c r="J43" t="s">
        <v>10</v>
      </c>
      <c r="K43" t="s">
        <v>420</v>
      </c>
      <c r="L43" s="1">
        <v>18.649999999999999</v>
      </c>
      <c r="M43" s="1">
        <v>16.809999999999999</v>
      </c>
      <c r="N43" s="1">
        <v>84.05</v>
      </c>
      <c r="O43">
        <v>2</v>
      </c>
      <c r="P43" s="1">
        <f t="shared" si="1"/>
        <v>86.05</v>
      </c>
      <c r="Q43" t="s">
        <v>422</v>
      </c>
      <c r="R43" s="1" t="s">
        <v>805</v>
      </c>
      <c r="S43" s="1" t="s">
        <v>664</v>
      </c>
      <c r="T43" s="3">
        <v>46030</v>
      </c>
      <c r="U43" s="2" t="s">
        <v>9</v>
      </c>
      <c r="V43" s="2" t="s">
        <v>9</v>
      </c>
    </row>
    <row r="44" spans="1:22" x14ac:dyDescent="0.35">
      <c r="A44" s="4">
        <v>9783868944952</v>
      </c>
      <c r="B44" s="2">
        <v>9783868944983</v>
      </c>
      <c r="C44" t="s">
        <v>421</v>
      </c>
      <c r="D44" t="s">
        <v>696</v>
      </c>
      <c r="E44" t="s">
        <v>9</v>
      </c>
      <c r="F44" t="s">
        <v>84</v>
      </c>
      <c r="G44" s="2">
        <v>0</v>
      </c>
      <c r="H44" s="2" t="s">
        <v>682</v>
      </c>
      <c r="I44" s="5">
        <v>45734</v>
      </c>
      <c r="J44" t="s">
        <v>10</v>
      </c>
      <c r="K44" t="s">
        <v>420</v>
      </c>
      <c r="L44" s="1">
        <v>18.649999999999999</v>
      </c>
      <c r="M44" s="1">
        <v>16.809999999999999</v>
      </c>
      <c r="N44" s="1">
        <v>84.05</v>
      </c>
      <c r="O44">
        <v>2</v>
      </c>
      <c r="P44" s="1">
        <f t="shared" si="1"/>
        <v>86.05</v>
      </c>
      <c r="Q44" t="s">
        <v>422</v>
      </c>
      <c r="R44" s="1" t="s">
        <v>806</v>
      </c>
      <c r="S44" s="1" t="s">
        <v>664</v>
      </c>
      <c r="T44" s="3">
        <v>46030</v>
      </c>
      <c r="U44" s="2" t="s">
        <v>9</v>
      </c>
      <c r="V44" s="2" t="s">
        <v>9</v>
      </c>
    </row>
    <row r="45" spans="1:22" x14ac:dyDescent="0.35">
      <c r="A45" s="4">
        <v>9783868944549</v>
      </c>
      <c r="B45" s="2">
        <v>9783863263577</v>
      </c>
      <c r="C45" t="s">
        <v>452</v>
      </c>
      <c r="D45" t="s">
        <v>333</v>
      </c>
      <c r="E45" t="s">
        <v>219</v>
      </c>
      <c r="F45" t="s">
        <v>85</v>
      </c>
      <c r="G45" s="2">
        <v>928</v>
      </c>
      <c r="H45" s="2" t="s">
        <v>778</v>
      </c>
      <c r="I45" s="5">
        <v>45733</v>
      </c>
      <c r="J45" t="s">
        <v>10</v>
      </c>
      <c r="K45" t="s">
        <v>420</v>
      </c>
      <c r="L45" s="1">
        <v>56.03</v>
      </c>
      <c r="M45" s="1">
        <v>44.85</v>
      </c>
      <c r="N45" s="1">
        <v>224.25</v>
      </c>
      <c r="O45">
        <v>2</v>
      </c>
      <c r="P45" s="1">
        <f t="shared" si="1"/>
        <v>226.25</v>
      </c>
      <c r="Q45" t="s">
        <v>427</v>
      </c>
      <c r="R45" s="1" t="s">
        <v>808</v>
      </c>
      <c r="S45" s="1" t="s">
        <v>664</v>
      </c>
      <c r="T45" s="3">
        <v>45747</v>
      </c>
      <c r="U45" s="2" t="s">
        <v>9</v>
      </c>
      <c r="V45" s="2" t="s">
        <v>9</v>
      </c>
    </row>
    <row r="46" spans="1:22" x14ac:dyDescent="0.35">
      <c r="A46" s="4">
        <v>9783868944549</v>
      </c>
      <c r="B46" s="2">
        <v>9783868945423</v>
      </c>
      <c r="C46" t="s">
        <v>452</v>
      </c>
      <c r="D46" t="s">
        <v>333</v>
      </c>
      <c r="E46" t="s">
        <v>9</v>
      </c>
      <c r="F46" t="s">
        <v>85</v>
      </c>
      <c r="G46" s="2">
        <v>928</v>
      </c>
      <c r="H46" s="2" t="s">
        <v>682</v>
      </c>
      <c r="I46" s="5">
        <v>45733</v>
      </c>
      <c r="J46" t="s">
        <v>10</v>
      </c>
      <c r="K46" t="s">
        <v>420</v>
      </c>
      <c r="L46" s="1">
        <v>56.03</v>
      </c>
      <c r="M46" s="1">
        <v>45.79</v>
      </c>
      <c r="N46" s="1">
        <v>228.95</v>
      </c>
      <c r="O46">
        <v>2</v>
      </c>
      <c r="P46" s="1">
        <f t="shared" si="1"/>
        <v>230.95</v>
      </c>
      <c r="Q46" t="s">
        <v>427</v>
      </c>
      <c r="R46" s="1" t="s">
        <v>810</v>
      </c>
      <c r="S46" s="1" t="s">
        <v>664</v>
      </c>
      <c r="T46" s="3">
        <v>46030</v>
      </c>
      <c r="U46" s="2" t="s">
        <v>9</v>
      </c>
      <c r="V46" s="2" t="s">
        <v>9</v>
      </c>
    </row>
    <row r="47" spans="1:22" x14ac:dyDescent="0.35">
      <c r="A47" s="4">
        <v>9783868944570</v>
      </c>
      <c r="B47" s="2">
        <v>9783863263607</v>
      </c>
      <c r="C47" t="s">
        <v>613</v>
      </c>
      <c r="D47" t="s">
        <v>79</v>
      </c>
      <c r="E47" t="s">
        <v>80</v>
      </c>
      <c r="F47" t="s">
        <v>102</v>
      </c>
      <c r="G47" s="2">
        <v>352</v>
      </c>
      <c r="H47" s="2" t="s">
        <v>778</v>
      </c>
      <c r="I47" s="5">
        <v>45677</v>
      </c>
      <c r="J47" t="s">
        <v>10</v>
      </c>
      <c r="K47" t="s">
        <v>420</v>
      </c>
      <c r="L47" s="1">
        <v>32.659999999999997</v>
      </c>
      <c r="M47" s="1">
        <v>28.96</v>
      </c>
      <c r="N47" s="1">
        <v>144.80000000000001</v>
      </c>
      <c r="O47">
        <v>2</v>
      </c>
      <c r="P47" s="1">
        <f t="shared" si="1"/>
        <v>146.80000000000001</v>
      </c>
      <c r="Q47" t="s">
        <v>427</v>
      </c>
      <c r="R47" s="1" t="s">
        <v>812</v>
      </c>
      <c r="S47" s="1" t="s">
        <v>664</v>
      </c>
      <c r="T47" s="3">
        <v>45693</v>
      </c>
      <c r="U47" s="2" t="s">
        <v>9</v>
      </c>
      <c r="V47" s="2" t="s">
        <v>9</v>
      </c>
    </row>
    <row r="48" spans="1:22" x14ac:dyDescent="0.35">
      <c r="A48" s="4">
        <v>9783868945096</v>
      </c>
      <c r="B48" s="2">
        <v>9783868945157</v>
      </c>
      <c r="C48" t="s">
        <v>683</v>
      </c>
      <c r="D48" t="s">
        <v>689</v>
      </c>
      <c r="E48">
        <v>0</v>
      </c>
      <c r="F48" t="s">
        <v>84</v>
      </c>
      <c r="G48" s="2">
        <v>300</v>
      </c>
      <c r="H48" s="2" t="s">
        <v>682</v>
      </c>
      <c r="I48" s="5">
        <v>45616</v>
      </c>
      <c r="J48" t="s">
        <v>10</v>
      </c>
      <c r="K48" t="s">
        <v>420</v>
      </c>
      <c r="L48" s="1">
        <v>18.649999999999999</v>
      </c>
      <c r="M48" s="1">
        <v>16.809999999999999</v>
      </c>
      <c r="N48" s="1">
        <v>84.05</v>
      </c>
      <c r="O48">
        <v>2</v>
      </c>
      <c r="P48" s="1">
        <f t="shared" si="1"/>
        <v>86.05</v>
      </c>
      <c r="Q48" t="s">
        <v>422</v>
      </c>
      <c r="R48" s="1" t="s">
        <v>817</v>
      </c>
      <c r="S48" s="1" t="s">
        <v>664</v>
      </c>
      <c r="T48" s="3">
        <v>45558</v>
      </c>
      <c r="U48" s="2" t="s">
        <v>9</v>
      </c>
      <c r="V48" s="2" t="s">
        <v>9</v>
      </c>
    </row>
    <row r="49" spans="1:22" x14ac:dyDescent="0.35">
      <c r="A49" s="4">
        <v>9783868945133</v>
      </c>
      <c r="B49" s="2">
        <v>9783868945195</v>
      </c>
      <c r="C49" t="s">
        <v>677</v>
      </c>
      <c r="D49" t="s">
        <v>697</v>
      </c>
      <c r="E49" t="s">
        <v>9</v>
      </c>
      <c r="F49" t="s">
        <v>23</v>
      </c>
      <c r="G49" s="2">
        <v>290</v>
      </c>
      <c r="H49" s="2" t="s">
        <v>682</v>
      </c>
      <c r="I49" s="5">
        <v>45616</v>
      </c>
      <c r="J49" t="s">
        <v>10</v>
      </c>
      <c r="K49" t="s">
        <v>420</v>
      </c>
      <c r="L49" s="1">
        <v>18.649999999999999</v>
      </c>
      <c r="M49" s="1">
        <v>16.809999999999999</v>
      </c>
      <c r="N49" s="1">
        <v>84.05</v>
      </c>
      <c r="O49">
        <v>2</v>
      </c>
      <c r="P49" s="1">
        <f t="shared" si="1"/>
        <v>86.05</v>
      </c>
      <c r="Q49" t="s">
        <v>422</v>
      </c>
      <c r="R49" s="1" t="s">
        <v>819</v>
      </c>
      <c r="S49" s="1" t="s">
        <v>664</v>
      </c>
      <c r="T49" s="3">
        <v>46030</v>
      </c>
      <c r="U49" s="2" t="s">
        <v>9</v>
      </c>
      <c r="V49" s="2" t="s">
        <v>9</v>
      </c>
    </row>
    <row r="50" spans="1:22" x14ac:dyDescent="0.35">
      <c r="A50" s="4">
        <v>9783868945454</v>
      </c>
      <c r="B50" s="2">
        <v>9783868945836</v>
      </c>
      <c r="C50" t="s">
        <v>512</v>
      </c>
      <c r="D50" t="s">
        <v>320</v>
      </c>
      <c r="E50" t="s">
        <v>9</v>
      </c>
      <c r="F50" t="s">
        <v>102</v>
      </c>
      <c r="G50" s="2">
        <v>0</v>
      </c>
      <c r="H50" s="2" t="s">
        <v>778</v>
      </c>
      <c r="I50" s="5">
        <v>45616</v>
      </c>
      <c r="J50" t="s">
        <v>10</v>
      </c>
      <c r="K50" t="s">
        <v>420</v>
      </c>
      <c r="L50" s="1">
        <v>32.659999999999997</v>
      </c>
      <c r="M50" s="1">
        <v>19.62</v>
      </c>
      <c r="N50" s="1">
        <v>98.100000000000009</v>
      </c>
      <c r="O50">
        <v>2</v>
      </c>
      <c r="P50" s="1">
        <f t="shared" si="1"/>
        <v>100.10000000000001</v>
      </c>
      <c r="Q50" t="s">
        <v>427</v>
      </c>
      <c r="R50" s="1" t="s">
        <v>818</v>
      </c>
      <c r="S50" s="1" t="s">
        <v>664</v>
      </c>
      <c r="T50" s="3">
        <v>45631</v>
      </c>
      <c r="U50" s="2" t="s">
        <v>9</v>
      </c>
      <c r="V50" s="2" t="s">
        <v>9</v>
      </c>
    </row>
    <row r="51" spans="1:22" x14ac:dyDescent="0.35">
      <c r="A51" s="4">
        <v>9783868944563</v>
      </c>
      <c r="B51" s="2">
        <v>9783863263591</v>
      </c>
      <c r="C51" t="s">
        <v>426</v>
      </c>
      <c r="D51" t="s">
        <v>132</v>
      </c>
      <c r="E51" t="s">
        <v>133</v>
      </c>
      <c r="F51" t="s">
        <v>173</v>
      </c>
      <c r="G51" s="2">
        <v>240</v>
      </c>
      <c r="H51" s="2" t="s">
        <v>778</v>
      </c>
      <c r="I51" s="5">
        <v>45564.958333333336</v>
      </c>
      <c r="J51" t="s">
        <v>10</v>
      </c>
      <c r="K51" t="s">
        <v>420</v>
      </c>
      <c r="L51" s="1">
        <v>27.99</v>
      </c>
      <c r="M51" s="1">
        <v>20.55</v>
      </c>
      <c r="N51" s="1">
        <v>102.75</v>
      </c>
      <c r="O51">
        <v>2</v>
      </c>
      <c r="P51" s="1">
        <f t="shared" si="1"/>
        <v>104.75</v>
      </c>
      <c r="Q51" t="s">
        <v>427</v>
      </c>
      <c r="R51" s="1" t="s">
        <v>820</v>
      </c>
      <c r="S51" s="1" t="s">
        <v>664</v>
      </c>
      <c r="T51" s="3">
        <v>45603</v>
      </c>
      <c r="U51" s="2" t="s">
        <v>9</v>
      </c>
      <c r="V51" s="2" t="s">
        <v>9</v>
      </c>
    </row>
    <row r="52" spans="1:22" x14ac:dyDescent="0.35">
      <c r="A52" s="4">
        <v>9783868944433</v>
      </c>
      <c r="B52" s="2">
        <v>9783863263461</v>
      </c>
      <c r="C52" t="s">
        <v>657</v>
      </c>
      <c r="D52" t="s">
        <v>98</v>
      </c>
      <c r="E52" t="s">
        <v>326</v>
      </c>
      <c r="F52" t="s">
        <v>658</v>
      </c>
      <c r="G52" s="2">
        <v>672</v>
      </c>
      <c r="H52" s="2" t="s">
        <v>778</v>
      </c>
      <c r="I52" s="5">
        <v>45181.958333333336</v>
      </c>
      <c r="J52" t="s">
        <v>10</v>
      </c>
      <c r="K52" t="s">
        <v>420</v>
      </c>
      <c r="L52" s="1">
        <v>56.03</v>
      </c>
      <c r="M52" s="1">
        <v>45.79</v>
      </c>
      <c r="N52" s="1">
        <v>228.95</v>
      </c>
      <c r="O52">
        <v>2</v>
      </c>
      <c r="P52" s="1">
        <f t="shared" si="1"/>
        <v>230.95</v>
      </c>
      <c r="Q52" t="s">
        <v>427</v>
      </c>
      <c r="R52" s="1" t="s">
        <v>825</v>
      </c>
      <c r="S52" s="1" t="s">
        <v>664</v>
      </c>
      <c r="T52" s="3">
        <v>45219</v>
      </c>
      <c r="U52" s="2">
        <v>9783863267742</v>
      </c>
      <c r="V52" s="2" t="s">
        <v>9</v>
      </c>
    </row>
    <row r="53" spans="1:22" x14ac:dyDescent="0.35">
      <c r="A53" s="4">
        <v>9783868944389</v>
      </c>
      <c r="B53" s="2">
        <v>9783863263393</v>
      </c>
      <c r="C53" t="s">
        <v>510</v>
      </c>
      <c r="D53" t="s">
        <v>86</v>
      </c>
      <c r="E53" t="s">
        <v>172</v>
      </c>
      <c r="F53" t="s">
        <v>140</v>
      </c>
      <c r="G53" s="2">
        <v>400</v>
      </c>
      <c r="H53" s="2" t="s">
        <v>778</v>
      </c>
      <c r="I53" s="5">
        <v>45138.958333333336</v>
      </c>
      <c r="J53" t="s">
        <v>10</v>
      </c>
      <c r="K53" t="s">
        <v>420</v>
      </c>
      <c r="L53" s="1">
        <v>29.86</v>
      </c>
      <c r="M53" s="1">
        <v>27.09</v>
      </c>
      <c r="N53" s="1">
        <v>135.44999999999999</v>
      </c>
      <c r="O53">
        <v>2</v>
      </c>
      <c r="P53" s="1">
        <f t="shared" si="1"/>
        <v>137.44999999999999</v>
      </c>
      <c r="Q53" t="s">
        <v>427</v>
      </c>
      <c r="R53" s="1" t="s">
        <v>827</v>
      </c>
      <c r="S53" s="1" t="s">
        <v>664</v>
      </c>
      <c r="T53" s="3">
        <v>45197</v>
      </c>
      <c r="U53" s="2">
        <v>9783863267964</v>
      </c>
      <c r="V53" s="2" t="s">
        <v>9</v>
      </c>
    </row>
    <row r="54" spans="1:22" x14ac:dyDescent="0.35">
      <c r="A54" s="4">
        <v>9783868944372</v>
      </c>
      <c r="B54" s="2">
        <v>9783863263386</v>
      </c>
      <c r="C54" t="s">
        <v>599</v>
      </c>
      <c r="D54" t="s">
        <v>86</v>
      </c>
      <c r="E54" t="s">
        <v>87</v>
      </c>
      <c r="F54" t="s">
        <v>85</v>
      </c>
      <c r="G54" s="2">
        <v>1136</v>
      </c>
      <c r="H54" s="2" t="s">
        <v>778</v>
      </c>
      <c r="I54" s="5">
        <v>45138.958333333336</v>
      </c>
      <c r="J54" t="s">
        <v>10</v>
      </c>
      <c r="K54" t="s">
        <v>420</v>
      </c>
      <c r="L54" s="1">
        <v>56.03</v>
      </c>
      <c r="M54" s="1">
        <v>45.79</v>
      </c>
      <c r="N54" s="1">
        <v>228.95</v>
      </c>
      <c r="O54">
        <v>2</v>
      </c>
      <c r="P54" s="1">
        <f t="shared" si="1"/>
        <v>230.95</v>
      </c>
      <c r="Q54" t="s">
        <v>427</v>
      </c>
      <c r="R54" s="1" t="s">
        <v>826</v>
      </c>
      <c r="S54" s="1" t="s">
        <v>664</v>
      </c>
      <c r="T54" s="3">
        <v>45197</v>
      </c>
      <c r="U54" s="2">
        <v>9783863267957</v>
      </c>
      <c r="V54" s="2" t="s">
        <v>9</v>
      </c>
    </row>
    <row r="55" spans="1:22" x14ac:dyDescent="0.35">
      <c r="A55" s="4">
        <v>9783868944327</v>
      </c>
      <c r="B55" s="2">
        <v>9783863263294</v>
      </c>
      <c r="C55" t="s">
        <v>351</v>
      </c>
      <c r="D55" t="s">
        <v>645</v>
      </c>
      <c r="E55" t="s">
        <v>9</v>
      </c>
      <c r="F55" t="s">
        <v>340</v>
      </c>
      <c r="G55" s="2">
        <v>480</v>
      </c>
      <c r="H55" s="2" t="s">
        <v>778</v>
      </c>
      <c r="I55" s="5">
        <v>44986</v>
      </c>
      <c r="J55" t="s">
        <v>10</v>
      </c>
      <c r="K55" t="s">
        <v>420</v>
      </c>
      <c r="L55" s="1">
        <v>37.340000000000003</v>
      </c>
      <c r="M55" s="1">
        <v>33.64</v>
      </c>
      <c r="N55" s="1">
        <v>168.2</v>
      </c>
      <c r="O55">
        <v>2</v>
      </c>
      <c r="P55" s="1">
        <f t="shared" si="1"/>
        <v>170.2</v>
      </c>
      <c r="Q55" t="s">
        <v>427</v>
      </c>
      <c r="R55" s="1" t="s">
        <v>832</v>
      </c>
      <c r="S55" s="1" t="s">
        <v>664</v>
      </c>
      <c r="T55" s="3">
        <v>45020.465277777781</v>
      </c>
      <c r="U55" s="2">
        <v>9783863268459</v>
      </c>
      <c r="V55" s="2" t="s">
        <v>9</v>
      </c>
    </row>
    <row r="56" spans="1:22" x14ac:dyDescent="0.35">
      <c r="A56" s="4">
        <v>9783868944365</v>
      </c>
      <c r="B56" s="2">
        <v>9783863263379</v>
      </c>
      <c r="C56" t="s">
        <v>463</v>
      </c>
      <c r="D56" t="s">
        <v>88</v>
      </c>
      <c r="E56" t="s">
        <v>304</v>
      </c>
      <c r="F56" t="s">
        <v>151</v>
      </c>
      <c r="G56" s="2">
        <v>304</v>
      </c>
      <c r="H56" s="2" t="s">
        <v>778</v>
      </c>
      <c r="I56" s="5">
        <v>44804.958333333336</v>
      </c>
      <c r="J56" t="s">
        <v>10</v>
      </c>
      <c r="K56" t="s">
        <v>420</v>
      </c>
      <c r="L56" s="1">
        <v>27.99</v>
      </c>
      <c r="M56" s="1">
        <v>20.55</v>
      </c>
      <c r="N56" s="1">
        <v>102.75</v>
      </c>
      <c r="O56">
        <v>2</v>
      </c>
      <c r="P56" s="1">
        <f t="shared" si="1"/>
        <v>104.75</v>
      </c>
      <c r="Q56" t="s">
        <v>427</v>
      </c>
      <c r="R56" s="1" t="s">
        <v>835</v>
      </c>
      <c r="S56" s="1" t="s">
        <v>664</v>
      </c>
      <c r="T56" s="3">
        <v>44832.595833333333</v>
      </c>
      <c r="U56" s="2">
        <v>9783863268060</v>
      </c>
      <c r="V56" s="2" t="s">
        <v>9</v>
      </c>
    </row>
    <row r="57" spans="1:22" x14ac:dyDescent="0.35">
      <c r="A57" s="4">
        <v>9783868944310</v>
      </c>
      <c r="B57" s="2">
        <v>9783863263287</v>
      </c>
      <c r="C57" t="s">
        <v>351</v>
      </c>
      <c r="D57" t="s">
        <v>171</v>
      </c>
      <c r="E57" t="s">
        <v>9</v>
      </c>
      <c r="F57" t="s">
        <v>340</v>
      </c>
      <c r="G57" s="2">
        <v>1040</v>
      </c>
      <c r="H57" s="2" t="s">
        <v>778</v>
      </c>
      <c r="I57" s="5">
        <v>44742.958333333336</v>
      </c>
      <c r="J57" t="s">
        <v>10</v>
      </c>
      <c r="K57" t="s">
        <v>420</v>
      </c>
      <c r="L57" s="1">
        <v>74.72</v>
      </c>
      <c r="M57" s="1">
        <v>56.07</v>
      </c>
      <c r="N57" s="1">
        <v>280.35000000000002</v>
      </c>
      <c r="O57">
        <v>2</v>
      </c>
      <c r="P57" s="1">
        <f t="shared" si="1"/>
        <v>282.35000000000002</v>
      </c>
      <c r="Q57" t="s">
        <v>427</v>
      </c>
      <c r="R57" s="1" t="s">
        <v>836</v>
      </c>
      <c r="S57" s="1" t="s">
        <v>664</v>
      </c>
      <c r="T57" s="3">
        <v>44777.536111111112</v>
      </c>
      <c r="U57" s="2">
        <v>9783863268442</v>
      </c>
      <c r="V57" s="2" t="s">
        <v>9</v>
      </c>
    </row>
    <row r="58" spans="1:22" x14ac:dyDescent="0.35">
      <c r="A58" s="4">
        <v>9783868944419</v>
      </c>
      <c r="B58" s="2">
        <v>9783863263447</v>
      </c>
      <c r="C58" t="s">
        <v>421</v>
      </c>
      <c r="D58" t="s">
        <v>411</v>
      </c>
      <c r="E58" t="s">
        <v>639</v>
      </c>
      <c r="F58" t="s">
        <v>9</v>
      </c>
      <c r="G58" s="2">
        <v>216</v>
      </c>
      <c r="H58" s="2" t="s">
        <v>778</v>
      </c>
      <c r="I58" s="5">
        <v>44712.958333333336</v>
      </c>
      <c r="J58" t="s">
        <v>10</v>
      </c>
      <c r="K58" t="s">
        <v>420</v>
      </c>
      <c r="L58" s="1">
        <v>23.32</v>
      </c>
      <c r="M58" s="1">
        <v>20.55</v>
      </c>
      <c r="N58" s="1">
        <v>102.75</v>
      </c>
      <c r="O58">
        <v>2</v>
      </c>
      <c r="P58" s="1">
        <f t="shared" si="1"/>
        <v>104.75</v>
      </c>
      <c r="Q58" t="s">
        <v>422</v>
      </c>
      <c r="R58" s="1" t="s">
        <v>839</v>
      </c>
      <c r="S58" s="1" t="s">
        <v>664</v>
      </c>
      <c r="T58" s="3">
        <v>44740.585416666669</v>
      </c>
      <c r="U58" s="2" t="s">
        <v>9</v>
      </c>
      <c r="V58" s="2" t="s">
        <v>9</v>
      </c>
    </row>
    <row r="59" spans="1:22" x14ac:dyDescent="0.35">
      <c r="A59" s="4">
        <v>9783868944235</v>
      </c>
      <c r="B59" s="2">
        <v>9783863263201</v>
      </c>
      <c r="C59" t="s">
        <v>732</v>
      </c>
      <c r="D59" t="s">
        <v>343</v>
      </c>
      <c r="E59" t="s">
        <v>9</v>
      </c>
      <c r="F59" t="s">
        <v>110</v>
      </c>
      <c r="G59" s="2">
        <v>1008</v>
      </c>
      <c r="H59" s="2" t="s">
        <v>778</v>
      </c>
      <c r="I59" s="5">
        <v>44681.958333333336</v>
      </c>
      <c r="J59" t="s">
        <v>10</v>
      </c>
      <c r="K59" t="s">
        <v>420</v>
      </c>
      <c r="L59" s="1">
        <v>51.36</v>
      </c>
      <c r="M59" s="1">
        <v>41.11</v>
      </c>
      <c r="N59" s="1">
        <v>205.55</v>
      </c>
      <c r="O59">
        <v>2</v>
      </c>
      <c r="P59" s="1">
        <f t="shared" si="1"/>
        <v>207.55</v>
      </c>
      <c r="Q59" t="s">
        <v>427</v>
      </c>
      <c r="R59" s="1" t="s">
        <v>841</v>
      </c>
      <c r="S59" s="1" t="s">
        <v>664</v>
      </c>
      <c r="T59" s="3">
        <v>44715.621527777781</v>
      </c>
      <c r="U59" s="2">
        <v>9783863268503</v>
      </c>
      <c r="V59" s="2" t="s">
        <v>9</v>
      </c>
    </row>
    <row r="60" spans="1:22" x14ac:dyDescent="0.35">
      <c r="A60" s="4">
        <v>9783868944211</v>
      </c>
      <c r="B60" s="2">
        <v>9783863263188</v>
      </c>
      <c r="C60" t="s">
        <v>435</v>
      </c>
      <c r="D60" t="s">
        <v>88</v>
      </c>
      <c r="E60" t="s">
        <v>38</v>
      </c>
      <c r="F60" t="s">
        <v>99</v>
      </c>
      <c r="G60" s="2">
        <v>704</v>
      </c>
      <c r="H60" s="2" t="s">
        <v>778</v>
      </c>
      <c r="I60" s="5">
        <v>44490.958333333336</v>
      </c>
      <c r="J60" t="s">
        <v>10</v>
      </c>
      <c r="K60" t="s">
        <v>420</v>
      </c>
      <c r="L60" s="1">
        <v>56.03</v>
      </c>
      <c r="M60" s="1">
        <v>45.79</v>
      </c>
      <c r="N60" s="1">
        <v>228.95</v>
      </c>
      <c r="O60">
        <v>2</v>
      </c>
      <c r="P60" s="1">
        <f t="shared" si="1"/>
        <v>230.95</v>
      </c>
      <c r="Q60" t="s">
        <v>427</v>
      </c>
      <c r="R60" s="1" t="s">
        <v>844</v>
      </c>
      <c r="S60" s="1" t="s">
        <v>664</v>
      </c>
      <c r="T60" s="3">
        <v>44508.6</v>
      </c>
      <c r="U60" s="2">
        <v>9783863268114</v>
      </c>
      <c r="V60" s="2" t="s">
        <v>9</v>
      </c>
    </row>
    <row r="61" spans="1:22" x14ac:dyDescent="0.35">
      <c r="A61" s="4">
        <v>9783868944013</v>
      </c>
      <c r="B61" s="2">
        <v>9783863268978</v>
      </c>
      <c r="C61" t="s">
        <v>589</v>
      </c>
      <c r="D61" t="s">
        <v>354</v>
      </c>
      <c r="E61" t="s">
        <v>304</v>
      </c>
      <c r="F61" t="s">
        <v>23</v>
      </c>
      <c r="G61" s="2">
        <v>480</v>
      </c>
      <c r="H61" s="2" t="s">
        <v>778</v>
      </c>
      <c r="I61" s="5">
        <v>44439.958333333336</v>
      </c>
      <c r="J61" t="s">
        <v>10</v>
      </c>
      <c r="K61" t="s">
        <v>420</v>
      </c>
      <c r="L61" s="1">
        <v>37.340000000000003</v>
      </c>
      <c r="M61" s="1">
        <v>28.96</v>
      </c>
      <c r="N61" s="1">
        <v>144.80000000000001</v>
      </c>
      <c r="O61">
        <v>2</v>
      </c>
      <c r="P61" s="1">
        <f t="shared" si="1"/>
        <v>146.80000000000001</v>
      </c>
      <c r="Q61" t="s">
        <v>427</v>
      </c>
      <c r="R61" s="1" t="s">
        <v>848</v>
      </c>
      <c r="S61" s="1" t="s">
        <v>664</v>
      </c>
      <c r="T61" s="3">
        <v>44489.620833333334</v>
      </c>
      <c r="U61" s="2">
        <v>9783863267735</v>
      </c>
      <c r="V61" s="2" t="s">
        <v>9</v>
      </c>
    </row>
    <row r="62" spans="1:22" x14ac:dyDescent="0.35">
      <c r="A62" s="4">
        <v>9783868943955</v>
      </c>
      <c r="B62" s="2">
        <v>9783863268916</v>
      </c>
      <c r="C62" t="s">
        <v>452</v>
      </c>
      <c r="D62" t="s">
        <v>333</v>
      </c>
      <c r="E62" t="s">
        <v>172</v>
      </c>
      <c r="F62" t="s">
        <v>102</v>
      </c>
      <c r="G62" s="2">
        <v>304</v>
      </c>
      <c r="H62" s="2" t="s">
        <v>778</v>
      </c>
      <c r="I62" s="5">
        <v>44197</v>
      </c>
      <c r="J62" t="s">
        <v>10</v>
      </c>
      <c r="K62" t="s">
        <v>420</v>
      </c>
      <c r="L62" s="1">
        <v>27.99</v>
      </c>
      <c r="M62" s="1">
        <v>25.22</v>
      </c>
      <c r="N62" s="1">
        <v>126.1</v>
      </c>
      <c r="O62">
        <v>2</v>
      </c>
      <c r="P62" s="1">
        <f t="shared" si="1"/>
        <v>128.1</v>
      </c>
      <c r="Q62" t="s">
        <v>427</v>
      </c>
      <c r="R62" s="1" t="s">
        <v>857</v>
      </c>
      <c r="S62" s="1" t="s">
        <v>664</v>
      </c>
      <c r="T62" s="3">
        <v>44334.740277777775</v>
      </c>
      <c r="U62" s="2">
        <v>9783863268206</v>
      </c>
      <c r="V62" s="2" t="s">
        <v>9</v>
      </c>
    </row>
    <row r="63" spans="1:22" x14ac:dyDescent="0.35">
      <c r="A63" s="4">
        <v>9783868943948</v>
      </c>
      <c r="B63" s="2">
        <v>9783863268909</v>
      </c>
      <c r="C63" t="s">
        <v>452</v>
      </c>
      <c r="D63" t="s">
        <v>333</v>
      </c>
      <c r="E63" t="s">
        <v>219</v>
      </c>
      <c r="F63" t="s">
        <v>102</v>
      </c>
      <c r="G63" s="2">
        <v>920</v>
      </c>
      <c r="H63" s="2" t="s">
        <v>778</v>
      </c>
      <c r="I63" s="5">
        <v>44166</v>
      </c>
      <c r="J63" t="s">
        <v>10</v>
      </c>
      <c r="K63" t="s">
        <v>420</v>
      </c>
      <c r="L63" s="1">
        <v>51.36</v>
      </c>
      <c r="M63" s="1">
        <v>45.79</v>
      </c>
      <c r="N63" s="1">
        <v>228.95</v>
      </c>
      <c r="O63">
        <v>2</v>
      </c>
      <c r="P63" s="1">
        <f t="shared" si="1"/>
        <v>230.95</v>
      </c>
      <c r="Q63" t="s">
        <v>427</v>
      </c>
      <c r="R63" s="1" t="s">
        <v>859</v>
      </c>
      <c r="S63" s="1" t="s">
        <v>664</v>
      </c>
      <c r="T63" s="3">
        <v>44334.740277777775</v>
      </c>
      <c r="U63" s="2">
        <v>9783863268190</v>
      </c>
      <c r="V63" s="2" t="s">
        <v>9</v>
      </c>
    </row>
    <row r="64" spans="1:22" x14ac:dyDescent="0.35">
      <c r="A64" s="4">
        <v>9783868944112</v>
      </c>
      <c r="B64" s="2">
        <v>9783863263065</v>
      </c>
      <c r="C64" t="s">
        <v>428</v>
      </c>
      <c r="D64" t="s">
        <v>258</v>
      </c>
      <c r="E64" t="s">
        <v>259</v>
      </c>
      <c r="F64" t="s">
        <v>151</v>
      </c>
      <c r="G64" s="2">
        <v>640</v>
      </c>
      <c r="H64" s="2" t="s">
        <v>778</v>
      </c>
      <c r="I64" s="5">
        <v>44104.958333333336</v>
      </c>
      <c r="J64" t="s">
        <v>10</v>
      </c>
      <c r="K64" t="s">
        <v>420</v>
      </c>
      <c r="L64" s="1">
        <v>37.340000000000003</v>
      </c>
      <c r="M64" s="1">
        <v>28.96</v>
      </c>
      <c r="N64" s="1">
        <v>144.80000000000001</v>
      </c>
      <c r="O64">
        <v>2</v>
      </c>
      <c r="P64" s="1">
        <f t="shared" si="1"/>
        <v>146.80000000000001</v>
      </c>
      <c r="Q64" t="s">
        <v>427</v>
      </c>
      <c r="R64" s="1" t="s">
        <v>864</v>
      </c>
      <c r="S64" s="1" t="s">
        <v>664</v>
      </c>
      <c r="T64" s="3">
        <v>44334.695833333331</v>
      </c>
      <c r="U64" s="2">
        <v>9783863267865</v>
      </c>
      <c r="V64" s="2" t="s">
        <v>9</v>
      </c>
    </row>
    <row r="65" spans="1:22" x14ac:dyDescent="0.35">
      <c r="A65" s="4">
        <v>9783868944105</v>
      </c>
      <c r="B65" s="2">
        <v>9783863263058</v>
      </c>
      <c r="C65" t="s">
        <v>426</v>
      </c>
      <c r="D65" t="s">
        <v>132</v>
      </c>
      <c r="E65" t="s">
        <v>133</v>
      </c>
      <c r="F65" t="s">
        <v>85</v>
      </c>
      <c r="G65" s="2">
        <v>240</v>
      </c>
      <c r="H65" s="2" t="s">
        <v>778</v>
      </c>
      <c r="I65" s="5">
        <v>44043.958333333336</v>
      </c>
      <c r="J65" t="s">
        <v>10</v>
      </c>
      <c r="K65" t="s">
        <v>420</v>
      </c>
      <c r="L65" s="1">
        <v>23.32</v>
      </c>
      <c r="M65" s="1">
        <v>20.55</v>
      </c>
      <c r="N65" s="1">
        <v>102.75</v>
      </c>
      <c r="O65">
        <v>2</v>
      </c>
      <c r="P65" s="1">
        <f t="shared" si="1"/>
        <v>104.75</v>
      </c>
      <c r="Q65" t="s">
        <v>427</v>
      </c>
      <c r="R65" s="1" t="s">
        <v>867</v>
      </c>
      <c r="S65" s="1" t="s">
        <v>664</v>
      </c>
      <c r="T65" s="3">
        <v>44334.695138888892</v>
      </c>
      <c r="U65" s="2">
        <v>9783863268077</v>
      </c>
      <c r="V65" s="2" t="s">
        <v>9</v>
      </c>
    </row>
    <row r="66" spans="1:22" x14ac:dyDescent="0.35">
      <c r="A66" s="4">
        <v>9783868944204</v>
      </c>
      <c r="B66" s="2">
        <v>9783863263164</v>
      </c>
      <c r="C66" t="s">
        <v>434</v>
      </c>
      <c r="D66" t="s">
        <v>70</v>
      </c>
      <c r="E66" t="s">
        <v>71</v>
      </c>
      <c r="F66" t="s">
        <v>9</v>
      </c>
      <c r="G66" s="2">
        <v>272</v>
      </c>
      <c r="H66" s="2" t="s">
        <v>778</v>
      </c>
      <c r="I66" s="5">
        <v>43982.958333333336</v>
      </c>
      <c r="J66" t="s">
        <v>10</v>
      </c>
      <c r="K66" t="s">
        <v>420</v>
      </c>
      <c r="L66" s="1">
        <v>27.99</v>
      </c>
      <c r="M66" s="1">
        <v>22.42</v>
      </c>
      <c r="N66" s="1">
        <v>112.10000000000001</v>
      </c>
      <c r="O66">
        <v>2</v>
      </c>
      <c r="P66" s="1">
        <f t="shared" si="1"/>
        <v>114.10000000000001</v>
      </c>
      <c r="Q66" t="s">
        <v>422</v>
      </c>
      <c r="R66" s="1" t="s">
        <v>874</v>
      </c>
      <c r="S66" s="1" t="s">
        <v>664</v>
      </c>
      <c r="T66" s="3">
        <v>44334.695833333331</v>
      </c>
      <c r="U66" s="2" t="s">
        <v>9</v>
      </c>
      <c r="V66" s="2" t="s">
        <v>9</v>
      </c>
    </row>
    <row r="67" spans="1:22" x14ac:dyDescent="0.35">
      <c r="A67" s="4">
        <v>9783868943900</v>
      </c>
      <c r="B67" s="2">
        <v>9783863268879</v>
      </c>
      <c r="C67" t="s">
        <v>385</v>
      </c>
      <c r="D67" t="s">
        <v>390</v>
      </c>
      <c r="E67" t="s">
        <v>616</v>
      </c>
      <c r="F67" t="s">
        <v>9</v>
      </c>
      <c r="G67" s="2">
        <v>224</v>
      </c>
      <c r="H67" s="2" t="s">
        <v>778</v>
      </c>
      <c r="I67" s="5">
        <v>43937.958333333336</v>
      </c>
      <c r="J67" t="s">
        <v>10</v>
      </c>
      <c r="K67" t="s">
        <v>420</v>
      </c>
      <c r="L67" s="1">
        <v>20.51</v>
      </c>
      <c r="M67" s="1">
        <v>18.68</v>
      </c>
      <c r="N67" s="1">
        <v>93.4</v>
      </c>
      <c r="O67">
        <v>2</v>
      </c>
      <c r="P67" s="1">
        <f t="shared" si="1"/>
        <v>95.4</v>
      </c>
      <c r="Q67" t="s">
        <v>422</v>
      </c>
      <c r="R67" s="1" t="s">
        <v>876</v>
      </c>
      <c r="S67" s="1" t="s">
        <v>664</v>
      </c>
      <c r="T67" s="3">
        <v>44334.740277777775</v>
      </c>
      <c r="U67" s="2" t="s">
        <v>9</v>
      </c>
      <c r="V67" s="2" t="s">
        <v>9</v>
      </c>
    </row>
    <row r="68" spans="1:22" x14ac:dyDescent="0.35">
      <c r="A68" s="4">
        <v>9783868943153</v>
      </c>
      <c r="B68" s="2">
        <v>9783863268022</v>
      </c>
      <c r="C68" t="s">
        <v>453</v>
      </c>
      <c r="D68" t="s">
        <v>234</v>
      </c>
      <c r="E68" t="s">
        <v>9</v>
      </c>
      <c r="F68" t="s">
        <v>151</v>
      </c>
      <c r="G68" s="2">
        <v>592</v>
      </c>
      <c r="H68" s="2" t="s">
        <v>778</v>
      </c>
      <c r="I68" s="5">
        <v>43921.958333333336</v>
      </c>
      <c r="J68" t="s">
        <v>10</v>
      </c>
      <c r="K68" t="s">
        <v>420</v>
      </c>
      <c r="L68" s="1">
        <v>37.340000000000003</v>
      </c>
      <c r="M68" s="1">
        <v>33.64</v>
      </c>
      <c r="N68" s="1">
        <v>168.2</v>
      </c>
      <c r="O68">
        <v>2</v>
      </c>
      <c r="P68" s="1">
        <f t="shared" si="1"/>
        <v>170.2</v>
      </c>
      <c r="Q68" t="s">
        <v>427</v>
      </c>
      <c r="R68" s="1" t="s">
        <v>877</v>
      </c>
      <c r="S68" s="1" t="s">
        <v>664</v>
      </c>
      <c r="T68" s="3">
        <v>44334.723611111112</v>
      </c>
      <c r="U68" s="2">
        <v>9783863267537</v>
      </c>
      <c r="V68" s="2" t="s">
        <v>9</v>
      </c>
    </row>
    <row r="69" spans="1:22" x14ac:dyDescent="0.35">
      <c r="A69" s="4">
        <v>9783868943894</v>
      </c>
      <c r="B69" s="2">
        <v>9783863268862</v>
      </c>
      <c r="C69" t="s">
        <v>615</v>
      </c>
      <c r="D69" t="s">
        <v>391</v>
      </c>
      <c r="E69" t="s">
        <v>392</v>
      </c>
      <c r="F69" t="s">
        <v>9</v>
      </c>
      <c r="G69" s="2">
        <v>320</v>
      </c>
      <c r="H69" s="2" t="s">
        <v>778</v>
      </c>
      <c r="I69" s="5">
        <v>43921.958333333336</v>
      </c>
      <c r="J69" t="s">
        <v>10</v>
      </c>
      <c r="K69" t="s">
        <v>420</v>
      </c>
      <c r="L69" s="1">
        <v>23.32</v>
      </c>
      <c r="M69" s="1">
        <v>20.55</v>
      </c>
      <c r="N69" s="1">
        <v>102.75</v>
      </c>
      <c r="O69">
        <v>2</v>
      </c>
      <c r="P69" s="1">
        <f t="shared" si="1"/>
        <v>104.75</v>
      </c>
      <c r="Q69" t="s">
        <v>422</v>
      </c>
      <c r="R69" s="1" t="s">
        <v>878</v>
      </c>
      <c r="S69" s="1" t="s">
        <v>664</v>
      </c>
      <c r="T69" s="3">
        <v>44334.740277777775</v>
      </c>
      <c r="U69" s="2" t="s">
        <v>9</v>
      </c>
      <c r="V69" s="2" t="s">
        <v>9</v>
      </c>
    </row>
    <row r="70" spans="1:22" x14ac:dyDescent="0.35">
      <c r="A70" s="4">
        <v>9783868943887</v>
      </c>
      <c r="B70" s="2">
        <v>9783863268855</v>
      </c>
      <c r="C70" t="s">
        <v>614</v>
      </c>
      <c r="D70" t="s">
        <v>386</v>
      </c>
      <c r="E70" t="s">
        <v>387</v>
      </c>
      <c r="F70" t="s">
        <v>9</v>
      </c>
      <c r="G70" s="2">
        <v>240</v>
      </c>
      <c r="H70" s="2" t="s">
        <v>778</v>
      </c>
      <c r="I70" s="5">
        <v>43791</v>
      </c>
      <c r="J70" t="s">
        <v>10</v>
      </c>
      <c r="K70" t="s">
        <v>420</v>
      </c>
      <c r="L70" s="1">
        <v>23.32</v>
      </c>
      <c r="M70" s="1">
        <v>20.55</v>
      </c>
      <c r="N70" s="1">
        <v>102.75</v>
      </c>
      <c r="O70">
        <v>2</v>
      </c>
      <c r="P70" s="1">
        <f t="shared" si="1"/>
        <v>104.75</v>
      </c>
      <c r="Q70" t="s">
        <v>422</v>
      </c>
      <c r="R70" s="1" t="s">
        <v>884</v>
      </c>
      <c r="S70" s="1" t="s">
        <v>664</v>
      </c>
      <c r="T70" s="3">
        <v>44334.740277777775</v>
      </c>
      <c r="U70" s="2" t="s">
        <v>9</v>
      </c>
      <c r="V70" s="2" t="s">
        <v>9</v>
      </c>
    </row>
    <row r="71" spans="1:22" x14ac:dyDescent="0.35">
      <c r="A71" s="4">
        <v>9783868943771</v>
      </c>
      <c r="B71" s="2">
        <v>9783863268756</v>
      </c>
      <c r="C71" t="s">
        <v>611</v>
      </c>
      <c r="D71" t="s">
        <v>388</v>
      </c>
      <c r="E71" t="s">
        <v>612</v>
      </c>
      <c r="F71" t="s">
        <v>9</v>
      </c>
      <c r="G71" s="2">
        <v>320</v>
      </c>
      <c r="H71" s="2" t="s">
        <v>778</v>
      </c>
      <c r="I71" s="5">
        <v>43770</v>
      </c>
      <c r="J71" t="s">
        <v>10</v>
      </c>
      <c r="K71" t="s">
        <v>420</v>
      </c>
      <c r="L71" s="1">
        <v>27.99</v>
      </c>
      <c r="M71" s="1">
        <v>25.22</v>
      </c>
      <c r="N71" s="1">
        <v>126.1</v>
      </c>
      <c r="O71">
        <v>2</v>
      </c>
      <c r="P71" s="1">
        <f t="shared" si="1"/>
        <v>128.1</v>
      </c>
      <c r="Q71" t="s">
        <v>422</v>
      </c>
      <c r="R71" s="1" t="s">
        <v>885</v>
      </c>
      <c r="S71" s="1" t="s">
        <v>664</v>
      </c>
      <c r="T71" s="3">
        <v>44334.739583333336</v>
      </c>
      <c r="U71" s="2" t="s">
        <v>9</v>
      </c>
      <c r="V71" s="2" t="s">
        <v>9</v>
      </c>
    </row>
    <row r="72" spans="1:22" x14ac:dyDescent="0.35">
      <c r="A72" s="4">
        <v>9783868943818</v>
      </c>
      <c r="B72" s="2">
        <v>9783863268794</v>
      </c>
      <c r="C72" t="s">
        <v>613</v>
      </c>
      <c r="D72" t="s">
        <v>79</v>
      </c>
      <c r="E72" t="s">
        <v>80</v>
      </c>
      <c r="F72" t="s">
        <v>140</v>
      </c>
      <c r="G72" s="2">
        <v>352</v>
      </c>
      <c r="H72" s="2" t="s">
        <v>778</v>
      </c>
      <c r="I72" s="5">
        <v>43738.958333333336</v>
      </c>
      <c r="J72" t="s">
        <v>10</v>
      </c>
      <c r="K72" t="s">
        <v>420</v>
      </c>
      <c r="L72" s="1">
        <v>27.99</v>
      </c>
      <c r="M72" s="1">
        <v>25.22</v>
      </c>
      <c r="N72" s="1">
        <v>126.1</v>
      </c>
      <c r="O72">
        <v>2</v>
      </c>
      <c r="P72" s="1">
        <f t="shared" si="1"/>
        <v>128.1</v>
      </c>
      <c r="Q72" t="s">
        <v>427</v>
      </c>
      <c r="R72" s="1" t="s">
        <v>887</v>
      </c>
      <c r="S72" s="1" t="s">
        <v>664</v>
      </c>
      <c r="T72" s="3">
        <v>44334.740277777775</v>
      </c>
      <c r="U72" s="2">
        <v>9783863267469</v>
      </c>
      <c r="V72" s="2" t="s">
        <v>9</v>
      </c>
    </row>
    <row r="73" spans="1:22" x14ac:dyDescent="0.35">
      <c r="A73" s="4">
        <v>9783868943610</v>
      </c>
      <c r="B73" s="2">
        <v>9783863268619</v>
      </c>
      <c r="C73" t="s">
        <v>512</v>
      </c>
      <c r="D73" t="s">
        <v>320</v>
      </c>
      <c r="E73" t="s">
        <v>321</v>
      </c>
      <c r="F73" t="s">
        <v>140</v>
      </c>
      <c r="G73" s="2">
        <v>352</v>
      </c>
      <c r="H73" s="2" t="s">
        <v>778</v>
      </c>
      <c r="I73" s="5">
        <v>43738.958333333336</v>
      </c>
      <c r="J73" t="s">
        <v>10</v>
      </c>
      <c r="K73" t="s">
        <v>420</v>
      </c>
      <c r="L73" s="1">
        <v>27.99</v>
      </c>
      <c r="M73" s="1">
        <v>25.22</v>
      </c>
      <c r="N73" s="1">
        <v>126.1</v>
      </c>
      <c r="O73">
        <v>2</v>
      </c>
      <c r="P73" s="1">
        <f t="shared" si="1"/>
        <v>128.1</v>
      </c>
      <c r="Q73" t="s">
        <v>427</v>
      </c>
      <c r="R73" s="1" t="s">
        <v>886</v>
      </c>
      <c r="S73" s="1" t="s">
        <v>664</v>
      </c>
      <c r="T73" s="3">
        <v>44334.713194444441</v>
      </c>
      <c r="U73" s="2">
        <v>9783863267209</v>
      </c>
      <c r="V73" s="2" t="s">
        <v>9</v>
      </c>
    </row>
    <row r="74" spans="1:22" hidden="1" x14ac:dyDescent="0.35">
      <c r="A74" s="4">
        <v>9783868943207</v>
      </c>
      <c r="B74" s="2">
        <v>9783863268077</v>
      </c>
      <c r="C74" t="s">
        <v>426</v>
      </c>
      <c r="D74" t="s">
        <v>364</v>
      </c>
      <c r="E74" t="s">
        <v>133</v>
      </c>
      <c r="F74" t="s">
        <v>102</v>
      </c>
      <c r="G74" s="2">
        <v>224</v>
      </c>
      <c r="H74" s="2" t="s">
        <v>778</v>
      </c>
      <c r="I74" s="5">
        <v>43704.958333333336</v>
      </c>
      <c r="J74" t="s">
        <v>10</v>
      </c>
      <c r="K74" t="s">
        <v>420</v>
      </c>
      <c r="L74" s="1">
        <v>23.32</v>
      </c>
      <c r="M74" s="1">
        <v>20.55</v>
      </c>
      <c r="N74" s="1">
        <v>102.75</v>
      </c>
      <c r="O74">
        <v>2</v>
      </c>
      <c r="P74" s="1">
        <f t="shared" si="1"/>
        <v>104.75</v>
      </c>
      <c r="Q74" t="s">
        <v>427</v>
      </c>
      <c r="R74" s="1" t="s">
        <v>889</v>
      </c>
      <c r="S74" s="1" t="s">
        <v>664</v>
      </c>
      <c r="T74" s="3">
        <v>44334.724305555559</v>
      </c>
      <c r="U74" s="2">
        <v>9783863267452</v>
      </c>
      <c r="V74" s="2">
        <v>9783863263058</v>
      </c>
    </row>
    <row r="75" spans="1:22" x14ac:dyDescent="0.35">
      <c r="A75" s="4">
        <v>9783868942811</v>
      </c>
      <c r="B75" s="2">
        <v>9783863267759</v>
      </c>
      <c r="C75" t="s">
        <v>591</v>
      </c>
      <c r="D75" t="s">
        <v>247</v>
      </c>
      <c r="E75" t="s">
        <v>275</v>
      </c>
      <c r="F75" t="s">
        <v>23</v>
      </c>
      <c r="G75" s="2">
        <v>656</v>
      </c>
      <c r="H75" s="2" t="s">
        <v>778</v>
      </c>
      <c r="I75" s="5">
        <v>43673.958333333336</v>
      </c>
      <c r="J75" t="s">
        <v>10</v>
      </c>
      <c r="K75" t="s">
        <v>420</v>
      </c>
      <c r="L75" s="1">
        <v>37.340000000000003</v>
      </c>
      <c r="M75" s="1">
        <v>33.64</v>
      </c>
      <c r="N75" s="1">
        <v>168.2</v>
      </c>
      <c r="O75">
        <v>2</v>
      </c>
      <c r="P75" s="1">
        <f t="shared" si="1"/>
        <v>170.2</v>
      </c>
      <c r="Q75" t="s">
        <v>427</v>
      </c>
      <c r="R75" s="1" t="s">
        <v>898</v>
      </c>
      <c r="S75" s="1" t="s">
        <v>664</v>
      </c>
      <c r="T75" s="3">
        <v>44334.72152777778</v>
      </c>
      <c r="U75" s="2">
        <v>9783863265052</v>
      </c>
      <c r="V75" s="2" t="s">
        <v>9</v>
      </c>
    </row>
    <row r="76" spans="1:22" hidden="1" x14ac:dyDescent="0.35">
      <c r="A76" s="4">
        <v>9783868943078</v>
      </c>
      <c r="B76" s="2">
        <v>9783863267964</v>
      </c>
      <c r="C76" t="s">
        <v>510</v>
      </c>
      <c r="D76" t="s">
        <v>86</v>
      </c>
      <c r="E76" t="s">
        <v>172</v>
      </c>
      <c r="F76" t="s">
        <v>151</v>
      </c>
      <c r="G76" s="2">
        <v>368</v>
      </c>
      <c r="H76" s="2" t="s">
        <v>778</v>
      </c>
      <c r="I76" s="5">
        <v>43673.958333333336</v>
      </c>
      <c r="J76" t="s">
        <v>10</v>
      </c>
      <c r="K76" t="s">
        <v>420</v>
      </c>
      <c r="L76" s="1">
        <v>27.99</v>
      </c>
      <c r="M76" s="1">
        <v>25.22</v>
      </c>
      <c r="N76" s="1">
        <v>126.1</v>
      </c>
      <c r="O76">
        <v>2</v>
      </c>
      <c r="P76" s="1">
        <f t="shared" si="1"/>
        <v>128.1</v>
      </c>
      <c r="Q76" t="s">
        <v>427</v>
      </c>
      <c r="R76" s="1" t="s">
        <v>909</v>
      </c>
      <c r="S76" s="1" t="s">
        <v>664</v>
      </c>
      <c r="T76" s="3">
        <v>44334.723611111112</v>
      </c>
      <c r="U76" s="2">
        <v>9783863267407</v>
      </c>
      <c r="V76" s="2">
        <v>9781292446059</v>
      </c>
    </row>
    <row r="77" spans="1:22" hidden="1" x14ac:dyDescent="0.35">
      <c r="A77" s="4">
        <v>9783868942965</v>
      </c>
      <c r="B77" s="2">
        <v>9783863267865</v>
      </c>
      <c r="C77" t="s">
        <v>428</v>
      </c>
      <c r="D77" t="s">
        <v>258</v>
      </c>
      <c r="E77" t="s">
        <v>259</v>
      </c>
      <c r="F77" t="s">
        <v>23</v>
      </c>
      <c r="G77" s="2">
        <v>560</v>
      </c>
      <c r="H77" s="2" t="s">
        <v>778</v>
      </c>
      <c r="I77" s="5">
        <v>43673.958333333336</v>
      </c>
      <c r="J77" t="s">
        <v>10</v>
      </c>
      <c r="K77" t="s">
        <v>420</v>
      </c>
      <c r="L77" s="1">
        <v>32.659999999999997</v>
      </c>
      <c r="M77" s="1">
        <v>28.96</v>
      </c>
      <c r="N77" s="1">
        <v>144.80000000000001</v>
      </c>
      <c r="O77">
        <v>2</v>
      </c>
      <c r="P77" s="1">
        <f t="shared" si="1"/>
        <v>146.80000000000001</v>
      </c>
      <c r="Q77" t="s">
        <v>427</v>
      </c>
      <c r="R77" s="1" t="s">
        <v>902</v>
      </c>
      <c r="S77" s="1" t="s">
        <v>664</v>
      </c>
      <c r="T77" s="3">
        <v>44334.722222222219</v>
      </c>
      <c r="U77" s="2" t="s">
        <v>9</v>
      </c>
      <c r="V77" s="2">
        <v>9783863263065</v>
      </c>
    </row>
    <row r="78" spans="1:22" x14ac:dyDescent="0.35">
      <c r="A78" s="4">
        <v>9783868943467</v>
      </c>
      <c r="B78" s="2">
        <v>9783863268411</v>
      </c>
      <c r="C78" t="s">
        <v>428</v>
      </c>
      <c r="D78" t="s">
        <v>297</v>
      </c>
      <c r="E78" t="s">
        <v>9</v>
      </c>
      <c r="F78" t="s">
        <v>23</v>
      </c>
      <c r="G78" s="2">
        <v>304</v>
      </c>
      <c r="H78" s="2" t="s">
        <v>778</v>
      </c>
      <c r="I78" s="5">
        <v>43673.958333333336</v>
      </c>
      <c r="J78" t="s">
        <v>10</v>
      </c>
      <c r="K78" t="s">
        <v>420</v>
      </c>
      <c r="L78" s="1">
        <v>20.51</v>
      </c>
      <c r="M78" s="1">
        <v>18.68</v>
      </c>
      <c r="N78" s="1">
        <v>93.4</v>
      </c>
      <c r="O78">
        <v>2</v>
      </c>
      <c r="P78" s="1">
        <f t="shared" si="1"/>
        <v>95.4</v>
      </c>
      <c r="Q78" t="s">
        <v>427</v>
      </c>
      <c r="R78" s="1" t="s">
        <v>923</v>
      </c>
      <c r="S78" s="1" t="s">
        <v>664</v>
      </c>
      <c r="T78" s="3">
        <v>44334.726388888892</v>
      </c>
      <c r="U78" s="2">
        <v>9783863267506</v>
      </c>
      <c r="V78" s="2" t="s">
        <v>9</v>
      </c>
    </row>
    <row r="79" spans="1:22" x14ac:dyDescent="0.35">
      <c r="A79" s="4">
        <v>9783868943016</v>
      </c>
      <c r="B79" s="2">
        <v>9783863267919</v>
      </c>
      <c r="C79" t="s">
        <v>597</v>
      </c>
      <c r="D79" t="s">
        <v>287</v>
      </c>
      <c r="E79" t="s">
        <v>362</v>
      </c>
      <c r="F79" t="s">
        <v>9</v>
      </c>
      <c r="G79" s="2">
        <v>640</v>
      </c>
      <c r="H79" s="2" t="s">
        <v>778</v>
      </c>
      <c r="I79" s="5">
        <v>43673.958333333336</v>
      </c>
      <c r="J79" t="s">
        <v>10</v>
      </c>
      <c r="K79" t="s">
        <v>420</v>
      </c>
      <c r="L79" s="1">
        <v>32.659999999999997</v>
      </c>
      <c r="M79" s="1">
        <v>28.96</v>
      </c>
      <c r="N79" s="1">
        <v>144.80000000000001</v>
      </c>
      <c r="O79">
        <v>2</v>
      </c>
      <c r="P79" s="1">
        <f t="shared" si="1"/>
        <v>146.80000000000001</v>
      </c>
      <c r="Q79" t="s">
        <v>427</v>
      </c>
      <c r="R79" s="1" t="s">
        <v>906</v>
      </c>
      <c r="S79" s="1" t="s">
        <v>664</v>
      </c>
      <c r="T79" s="3">
        <v>44334.722916666666</v>
      </c>
      <c r="U79" s="2">
        <v>9783863266424</v>
      </c>
      <c r="V79" s="2" t="s">
        <v>9</v>
      </c>
    </row>
    <row r="80" spans="1:22" x14ac:dyDescent="0.35">
      <c r="A80" s="4">
        <v>9783868940893</v>
      </c>
      <c r="B80" s="2">
        <v>9783863268497</v>
      </c>
      <c r="C80" t="s">
        <v>608</v>
      </c>
      <c r="D80" t="s">
        <v>370</v>
      </c>
      <c r="E80" t="s">
        <v>9</v>
      </c>
      <c r="F80" t="s">
        <v>9</v>
      </c>
      <c r="G80" s="2">
        <v>944</v>
      </c>
      <c r="H80" s="2" t="s">
        <v>778</v>
      </c>
      <c r="I80" s="5">
        <v>43673.958333333336</v>
      </c>
      <c r="J80" t="s">
        <v>10</v>
      </c>
      <c r="K80" t="s">
        <v>420</v>
      </c>
      <c r="L80" s="1">
        <v>37.340000000000003</v>
      </c>
      <c r="M80" s="1">
        <v>33.64</v>
      </c>
      <c r="N80" s="1">
        <v>168.2</v>
      </c>
      <c r="O80">
        <v>2</v>
      </c>
      <c r="P80" s="1">
        <f t="shared" si="1"/>
        <v>170.2</v>
      </c>
      <c r="Q80" t="s">
        <v>427</v>
      </c>
      <c r="R80" s="1" t="s">
        <v>893</v>
      </c>
      <c r="S80" s="1" t="s">
        <v>664</v>
      </c>
      <c r="T80" s="3">
        <v>44334.712500000001</v>
      </c>
      <c r="U80" s="2" t="s">
        <v>9</v>
      </c>
      <c r="V80" s="2" t="s">
        <v>9</v>
      </c>
    </row>
    <row r="81" spans="1:22" hidden="1" x14ac:dyDescent="0.35">
      <c r="A81" s="4">
        <v>9783868942798</v>
      </c>
      <c r="B81" s="2">
        <v>9783863267742</v>
      </c>
      <c r="C81" t="s">
        <v>578</v>
      </c>
      <c r="D81" t="s">
        <v>98</v>
      </c>
      <c r="E81" t="s">
        <v>363</v>
      </c>
      <c r="F81" t="s">
        <v>590</v>
      </c>
      <c r="G81" s="2">
        <v>1040</v>
      </c>
      <c r="H81" s="2" t="s">
        <v>778</v>
      </c>
      <c r="I81" s="5">
        <v>43673.958333333336</v>
      </c>
      <c r="J81" t="s">
        <v>10</v>
      </c>
      <c r="K81" t="s">
        <v>420</v>
      </c>
      <c r="L81" s="1">
        <v>51.36</v>
      </c>
      <c r="M81" s="1">
        <v>45.79</v>
      </c>
      <c r="N81" s="1">
        <v>228.95</v>
      </c>
      <c r="O81">
        <v>2</v>
      </c>
      <c r="P81" s="1">
        <f t="shared" si="1"/>
        <v>230.95</v>
      </c>
      <c r="Q81" t="s">
        <v>427</v>
      </c>
      <c r="R81" s="1" t="s">
        <v>897</v>
      </c>
      <c r="S81" s="1" t="s">
        <v>664</v>
      </c>
      <c r="T81" s="3">
        <v>44334.72152777778</v>
      </c>
      <c r="U81" s="2">
        <v>9783863267353</v>
      </c>
      <c r="V81" s="2">
        <v>9783863263461</v>
      </c>
    </row>
    <row r="82" spans="1:22" hidden="1" x14ac:dyDescent="0.35">
      <c r="A82" s="4">
        <v>9783868943191</v>
      </c>
      <c r="B82" s="2">
        <v>9783863268060</v>
      </c>
      <c r="C82" t="s">
        <v>463</v>
      </c>
      <c r="D82" t="s">
        <v>88</v>
      </c>
      <c r="E82" t="s">
        <v>304</v>
      </c>
      <c r="F82" t="s">
        <v>197</v>
      </c>
      <c r="G82" s="2">
        <v>272</v>
      </c>
      <c r="H82" s="2" t="s">
        <v>778</v>
      </c>
      <c r="I82" s="5">
        <v>43673.958333333336</v>
      </c>
      <c r="J82" t="s">
        <v>10</v>
      </c>
      <c r="K82" t="s">
        <v>420</v>
      </c>
      <c r="L82" s="1">
        <v>18.649999999999999</v>
      </c>
      <c r="M82" s="1">
        <v>16.809999999999999</v>
      </c>
      <c r="N82" s="1">
        <v>84.05</v>
      </c>
      <c r="O82">
        <v>2</v>
      </c>
      <c r="P82" s="1">
        <f t="shared" si="1"/>
        <v>86.05</v>
      </c>
      <c r="Q82" t="s">
        <v>427</v>
      </c>
      <c r="R82" s="1" t="s">
        <v>916</v>
      </c>
      <c r="S82" s="1" t="s">
        <v>664</v>
      </c>
      <c r="T82" s="3">
        <v>44334.724305555559</v>
      </c>
      <c r="U82" s="2">
        <v>9783863265229</v>
      </c>
      <c r="V82" s="2">
        <v>9783863263379</v>
      </c>
    </row>
    <row r="83" spans="1:22" x14ac:dyDescent="0.35">
      <c r="A83" s="4">
        <v>9783868942828</v>
      </c>
      <c r="B83" s="2">
        <v>9783863267766</v>
      </c>
      <c r="C83" t="s">
        <v>736</v>
      </c>
      <c r="D83" t="s">
        <v>122</v>
      </c>
      <c r="E83" t="s">
        <v>317</v>
      </c>
      <c r="F83" t="s">
        <v>592</v>
      </c>
      <c r="G83" s="2">
        <v>544</v>
      </c>
      <c r="H83" s="2" t="s">
        <v>778</v>
      </c>
      <c r="I83" s="5">
        <v>43673.958333333336</v>
      </c>
      <c r="J83" t="s">
        <v>10</v>
      </c>
      <c r="K83" t="s">
        <v>420</v>
      </c>
      <c r="L83" s="1">
        <v>46.68</v>
      </c>
      <c r="M83" s="1">
        <v>41.11</v>
      </c>
      <c r="N83" s="1">
        <v>205.55</v>
      </c>
      <c r="O83">
        <v>2</v>
      </c>
      <c r="P83" s="1">
        <f t="shared" si="1"/>
        <v>207.55</v>
      </c>
      <c r="Q83" t="s">
        <v>427</v>
      </c>
      <c r="R83" s="1" t="s">
        <v>899</v>
      </c>
      <c r="S83" s="1" t="s">
        <v>664</v>
      </c>
      <c r="T83" s="3">
        <v>44334.722222222219</v>
      </c>
      <c r="U83" s="2">
        <v>9783863260125</v>
      </c>
      <c r="V83" s="2" t="s">
        <v>9</v>
      </c>
    </row>
    <row r="84" spans="1:22" x14ac:dyDescent="0.35">
      <c r="A84" s="4">
        <v>9783868943061</v>
      </c>
      <c r="B84" s="2">
        <v>9783863267957</v>
      </c>
      <c r="C84" t="s">
        <v>599</v>
      </c>
      <c r="D84" t="s">
        <v>86</v>
      </c>
      <c r="E84" t="s">
        <v>323</v>
      </c>
      <c r="F84" t="s">
        <v>102</v>
      </c>
      <c r="G84" s="2">
        <v>976</v>
      </c>
      <c r="H84" s="2" t="s">
        <v>778</v>
      </c>
      <c r="I84" s="5">
        <v>43673.958333333336</v>
      </c>
      <c r="J84" t="s">
        <v>10</v>
      </c>
      <c r="K84" t="s">
        <v>420</v>
      </c>
      <c r="L84" s="1">
        <v>51.36</v>
      </c>
      <c r="M84" s="1">
        <v>45.79</v>
      </c>
      <c r="N84" s="1">
        <v>228.95</v>
      </c>
      <c r="O84">
        <v>2</v>
      </c>
      <c r="P84" s="1">
        <f t="shared" si="1"/>
        <v>230.95</v>
      </c>
      <c r="Q84" t="s">
        <v>427</v>
      </c>
      <c r="R84" s="1" t="s">
        <v>908</v>
      </c>
      <c r="S84" s="1" t="s">
        <v>664</v>
      </c>
      <c r="T84" s="3">
        <v>44334.722916666666</v>
      </c>
      <c r="U84" s="2">
        <v>9783863267636</v>
      </c>
      <c r="V84" s="2" t="s">
        <v>9</v>
      </c>
    </row>
    <row r="85" spans="1:22" x14ac:dyDescent="0.35">
      <c r="A85" s="4">
        <v>9783868942903</v>
      </c>
      <c r="B85" s="2">
        <v>9783863267827</v>
      </c>
      <c r="C85" t="s">
        <v>593</v>
      </c>
      <c r="D85" t="s">
        <v>211</v>
      </c>
      <c r="E85" t="s">
        <v>115</v>
      </c>
      <c r="F85" t="s">
        <v>140</v>
      </c>
      <c r="G85" s="2">
        <v>560</v>
      </c>
      <c r="H85" s="2" t="s">
        <v>778</v>
      </c>
      <c r="I85" s="5">
        <v>43673.958333333336</v>
      </c>
      <c r="J85" t="s">
        <v>10</v>
      </c>
      <c r="K85" t="s">
        <v>420</v>
      </c>
      <c r="L85" s="1">
        <v>34.53</v>
      </c>
      <c r="M85" s="1">
        <v>30.83</v>
      </c>
      <c r="N85" s="1">
        <v>154.14999999999998</v>
      </c>
      <c r="O85">
        <v>2</v>
      </c>
      <c r="P85" s="1">
        <f t="shared" si="1"/>
        <v>156.14999999999998</v>
      </c>
      <c r="Q85" t="s">
        <v>427</v>
      </c>
      <c r="R85" s="1" t="s">
        <v>900</v>
      </c>
      <c r="S85" s="1" t="s">
        <v>664</v>
      </c>
      <c r="T85" s="3">
        <v>44334.722222222219</v>
      </c>
      <c r="U85" s="2">
        <v>9783863261269</v>
      </c>
      <c r="V85" s="2" t="s">
        <v>9</v>
      </c>
    </row>
    <row r="86" spans="1:22" hidden="1" x14ac:dyDescent="0.35">
      <c r="A86" s="4">
        <v>9783868943559</v>
      </c>
      <c r="B86" s="2">
        <v>9783863268503</v>
      </c>
      <c r="C86" t="s">
        <v>731</v>
      </c>
      <c r="D86" t="s">
        <v>343</v>
      </c>
      <c r="E86" t="s">
        <v>9</v>
      </c>
      <c r="F86" t="s">
        <v>173</v>
      </c>
      <c r="G86" s="2">
        <v>992</v>
      </c>
      <c r="H86" s="2" t="s">
        <v>778</v>
      </c>
      <c r="I86" s="5">
        <v>43594.958333333336</v>
      </c>
      <c r="J86" t="s">
        <v>10</v>
      </c>
      <c r="K86" t="s">
        <v>420</v>
      </c>
      <c r="L86" s="1">
        <v>46.68</v>
      </c>
      <c r="M86" s="1">
        <v>41.11</v>
      </c>
      <c r="N86" s="1">
        <v>205.55</v>
      </c>
      <c r="O86">
        <v>2</v>
      </c>
      <c r="P86" s="1">
        <f t="shared" si="1"/>
        <v>207.55</v>
      </c>
      <c r="Q86" t="s">
        <v>427</v>
      </c>
      <c r="R86" s="1" t="s">
        <v>933</v>
      </c>
      <c r="S86" s="1" t="s">
        <v>664</v>
      </c>
      <c r="T86" s="3">
        <v>44334.712500000001</v>
      </c>
      <c r="U86" s="2">
        <v>9783863267551</v>
      </c>
      <c r="V86" s="2">
        <v>9783863263201</v>
      </c>
    </row>
    <row r="87" spans="1:22" hidden="1" x14ac:dyDescent="0.35">
      <c r="A87" s="4">
        <v>9783868943504</v>
      </c>
      <c r="B87" s="2">
        <v>9783863268459</v>
      </c>
      <c r="C87" t="s">
        <v>351</v>
      </c>
      <c r="D87" t="s">
        <v>338</v>
      </c>
      <c r="E87" t="s">
        <v>9</v>
      </c>
      <c r="F87" t="s">
        <v>91</v>
      </c>
      <c r="G87" s="2">
        <v>368</v>
      </c>
      <c r="H87" s="2" t="s">
        <v>778</v>
      </c>
      <c r="I87" s="5">
        <v>43555.958333333336</v>
      </c>
      <c r="J87" t="s">
        <v>10</v>
      </c>
      <c r="K87" t="s">
        <v>420</v>
      </c>
      <c r="L87" s="1">
        <v>29.86</v>
      </c>
      <c r="M87" s="1">
        <v>27.09</v>
      </c>
      <c r="N87" s="1">
        <v>135.44999999999999</v>
      </c>
      <c r="O87">
        <v>2</v>
      </c>
      <c r="P87" s="1">
        <f t="shared" si="1"/>
        <v>137.44999999999999</v>
      </c>
      <c r="Q87" t="s">
        <v>427</v>
      </c>
      <c r="R87" s="1" t="s">
        <v>935</v>
      </c>
      <c r="S87" s="1" t="s">
        <v>664</v>
      </c>
      <c r="T87" s="3">
        <v>44334.727083333331</v>
      </c>
      <c r="U87" s="2">
        <v>9783863267810</v>
      </c>
      <c r="V87" s="2">
        <v>9783863263294</v>
      </c>
    </row>
    <row r="88" spans="1:22" hidden="1" x14ac:dyDescent="0.35">
      <c r="A88" s="4">
        <v>9783868943498</v>
      </c>
      <c r="B88" s="2">
        <v>9783863268442</v>
      </c>
      <c r="C88" t="s">
        <v>351</v>
      </c>
      <c r="D88" t="s">
        <v>171</v>
      </c>
      <c r="E88" t="s">
        <v>9</v>
      </c>
      <c r="F88" t="s">
        <v>91</v>
      </c>
      <c r="G88" s="2">
        <v>1072</v>
      </c>
      <c r="H88" s="2" t="s">
        <v>778</v>
      </c>
      <c r="I88" s="5">
        <v>43525</v>
      </c>
      <c r="J88" t="s">
        <v>10</v>
      </c>
      <c r="K88" t="s">
        <v>420</v>
      </c>
      <c r="L88" s="1">
        <v>65.37</v>
      </c>
      <c r="M88" s="1">
        <v>56.07</v>
      </c>
      <c r="N88" s="1">
        <v>280.35000000000002</v>
      </c>
      <c r="O88">
        <v>2</v>
      </c>
      <c r="P88" s="1">
        <f t="shared" si="1"/>
        <v>282.35000000000002</v>
      </c>
      <c r="Q88" t="s">
        <v>427</v>
      </c>
      <c r="R88" s="1" t="s">
        <v>936</v>
      </c>
      <c r="S88" s="1" t="s">
        <v>664</v>
      </c>
      <c r="T88" s="3">
        <v>44334.727083333331</v>
      </c>
      <c r="U88" s="2">
        <v>9783863267803</v>
      </c>
      <c r="V88" s="2">
        <v>9783863263287</v>
      </c>
    </row>
    <row r="89" spans="1:22" x14ac:dyDescent="0.35">
      <c r="A89" s="4">
        <v>9783868942880</v>
      </c>
      <c r="B89" s="2">
        <v>9783863267797</v>
      </c>
      <c r="C89" t="s">
        <v>486</v>
      </c>
      <c r="D89" t="s">
        <v>381</v>
      </c>
      <c r="E89" t="s">
        <v>9</v>
      </c>
      <c r="F89" t="s">
        <v>151</v>
      </c>
      <c r="G89" s="2">
        <v>288</v>
      </c>
      <c r="H89" s="2" t="s">
        <v>778</v>
      </c>
      <c r="I89" s="5">
        <v>43497</v>
      </c>
      <c r="J89" t="s">
        <v>10</v>
      </c>
      <c r="K89" t="s">
        <v>420</v>
      </c>
      <c r="L89" s="1">
        <v>23.32</v>
      </c>
      <c r="M89" s="1">
        <v>18.68</v>
      </c>
      <c r="N89" s="1">
        <v>93.4</v>
      </c>
      <c r="O89">
        <v>2</v>
      </c>
      <c r="P89" s="1">
        <f t="shared" si="1"/>
        <v>95.4</v>
      </c>
      <c r="Q89" t="s">
        <v>427</v>
      </c>
      <c r="R89" s="1" t="s">
        <v>939</v>
      </c>
      <c r="S89" s="1" t="s">
        <v>664</v>
      </c>
      <c r="T89" s="3">
        <v>44334.722222222219</v>
      </c>
      <c r="U89" s="2">
        <v>9783863267049</v>
      </c>
      <c r="V89" s="2" t="s">
        <v>9</v>
      </c>
    </row>
    <row r="90" spans="1:22" x14ac:dyDescent="0.35">
      <c r="A90" s="4">
        <v>9783868942873</v>
      </c>
      <c r="B90" s="2">
        <v>9783863267780</v>
      </c>
      <c r="C90" t="s">
        <v>486</v>
      </c>
      <c r="D90" t="s">
        <v>89</v>
      </c>
      <c r="E90" t="s">
        <v>9</v>
      </c>
      <c r="F90" t="s">
        <v>140</v>
      </c>
      <c r="G90" s="2">
        <v>488</v>
      </c>
      <c r="H90" s="2" t="s">
        <v>778</v>
      </c>
      <c r="I90" s="5">
        <v>43435</v>
      </c>
      <c r="J90" t="s">
        <v>10</v>
      </c>
      <c r="K90" t="s">
        <v>420</v>
      </c>
      <c r="L90" s="1">
        <v>37.340000000000003</v>
      </c>
      <c r="M90" s="1">
        <v>28.96</v>
      </c>
      <c r="N90" s="1">
        <v>144.80000000000001</v>
      </c>
      <c r="O90">
        <v>2</v>
      </c>
      <c r="P90" s="1">
        <f t="shared" si="1"/>
        <v>146.80000000000001</v>
      </c>
      <c r="Q90" t="s">
        <v>427</v>
      </c>
      <c r="R90" s="1" t="s">
        <v>940</v>
      </c>
      <c r="S90" s="1" t="s">
        <v>664</v>
      </c>
      <c r="T90" s="3">
        <v>44334.722222222219</v>
      </c>
      <c r="U90" s="2">
        <v>9783863267025</v>
      </c>
      <c r="V90" s="2" t="s">
        <v>9</v>
      </c>
    </row>
    <row r="91" spans="1:22" hidden="1" x14ac:dyDescent="0.35">
      <c r="A91" s="4">
        <v>9783868943320</v>
      </c>
      <c r="B91" s="2">
        <v>9783863268206</v>
      </c>
      <c r="C91" t="s">
        <v>452</v>
      </c>
      <c r="D91" t="s">
        <v>377</v>
      </c>
      <c r="E91" t="s">
        <v>9</v>
      </c>
      <c r="F91" t="s">
        <v>140</v>
      </c>
      <c r="G91" s="2">
        <v>272</v>
      </c>
      <c r="H91" s="2" t="s">
        <v>778</v>
      </c>
      <c r="I91" s="5">
        <v>43411</v>
      </c>
      <c r="J91" t="s">
        <v>10</v>
      </c>
      <c r="K91" t="s">
        <v>420</v>
      </c>
      <c r="L91" s="1">
        <v>27.99</v>
      </c>
      <c r="M91" s="1">
        <v>25.22</v>
      </c>
      <c r="N91" s="1">
        <v>126.1</v>
      </c>
      <c r="O91">
        <v>2</v>
      </c>
      <c r="P91" s="1">
        <f t="shared" si="1"/>
        <v>128.1</v>
      </c>
      <c r="Q91" t="s">
        <v>427</v>
      </c>
      <c r="R91" s="1" t="s">
        <v>942</v>
      </c>
      <c r="S91" s="1" t="s">
        <v>664</v>
      </c>
      <c r="T91" s="3">
        <v>44334.724999999999</v>
      </c>
      <c r="U91" s="2">
        <v>9783863267834</v>
      </c>
      <c r="V91" s="2">
        <v>9783863268916</v>
      </c>
    </row>
    <row r="92" spans="1:22" hidden="1" x14ac:dyDescent="0.35">
      <c r="A92" s="4">
        <v>9783868943313</v>
      </c>
      <c r="B92" s="2">
        <v>9783863268190</v>
      </c>
      <c r="C92" t="s">
        <v>452</v>
      </c>
      <c r="D92" t="s">
        <v>333</v>
      </c>
      <c r="E92" t="s">
        <v>219</v>
      </c>
      <c r="F92" t="s">
        <v>140</v>
      </c>
      <c r="G92" s="2">
        <v>832</v>
      </c>
      <c r="H92" s="2" t="s">
        <v>778</v>
      </c>
      <c r="I92" s="5">
        <v>43405</v>
      </c>
      <c r="J92" t="s">
        <v>10</v>
      </c>
      <c r="K92" t="s">
        <v>420</v>
      </c>
      <c r="L92" s="1">
        <v>46.68</v>
      </c>
      <c r="M92" s="1">
        <v>41.11</v>
      </c>
      <c r="N92" s="1">
        <v>205.55</v>
      </c>
      <c r="O92">
        <v>2</v>
      </c>
      <c r="P92" s="1">
        <f t="shared" si="1"/>
        <v>207.55</v>
      </c>
      <c r="Q92" t="s">
        <v>427</v>
      </c>
      <c r="R92" s="1" t="s">
        <v>943</v>
      </c>
      <c r="S92" s="1" t="s">
        <v>664</v>
      </c>
      <c r="T92" s="3">
        <v>44334.724999999999</v>
      </c>
      <c r="U92" s="2">
        <v>9783863267568</v>
      </c>
      <c r="V92" s="2">
        <v>9783863268909</v>
      </c>
    </row>
    <row r="93" spans="1:22" hidden="1" x14ac:dyDescent="0.35">
      <c r="A93" s="4">
        <v>9783868943245</v>
      </c>
      <c r="B93" s="2">
        <v>9783863268114</v>
      </c>
      <c r="C93" t="s">
        <v>571</v>
      </c>
      <c r="D93" t="s">
        <v>88</v>
      </c>
      <c r="E93" t="s">
        <v>38</v>
      </c>
      <c r="F93" t="s">
        <v>604</v>
      </c>
      <c r="G93" s="2">
        <v>704</v>
      </c>
      <c r="H93" s="2" t="s">
        <v>778</v>
      </c>
      <c r="I93" s="5">
        <v>43380.958333333336</v>
      </c>
      <c r="J93" t="s">
        <v>10</v>
      </c>
      <c r="K93" t="s">
        <v>420</v>
      </c>
      <c r="L93" s="1">
        <v>46.68</v>
      </c>
      <c r="M93" s="1">
        <v>41.11</v>
      </c>
      <c r="N93" s="1">
        <v>205.55</v>
      </c>
      <c r="O93">
        <v>2</v>
      </c>
      <c r="P93" s="1">
        <f t="shared" si="1"/>
        <v>207.55</v>
      </c>
      <c r="Q93" t="s">
        <v>427</v>
      </c>
      <c r="R93" s="1" t="s">
        <v>946</v>
      </c>
      <c r="S93" s="1" t="s">
        <v>664</v>
      </c>
      <c r="T93" s="3">
        <v>44334.724305555559</v>
      </c>
      <c r="U93" s="2">
        <v>9783863267148</v>
      </c>
      <c r="V93" s="2">
        <v>9783863263188</v>
      </c>
    </row>
    <row r="94" spans="1:22" x14ac:dyDescent="0.35">
      <c r="A94" s="4">
        <v>9783868942064</v>
      </c>
      <c r="B94" s="2">
        <v>9783863268572</v>
      </c>
      <c r="C94" t="s">
        <v>471</v>
      </c>
      <c r="D94" t="s">
        <v>289</v>
      </c>
      <c r="E94" t="s">
        <v>367</v>
      </c>
      <c r="F94" t="s">
        <v>9</v>
      </c>
      <c r="G94" s="2">
        <v>256</v>
      </c>
      <c r="H94" s="2" t="s">
        <v>778</v>
      </c>
      <c r="I94" s="5">
        <v>43132</v>
      </c>
      <c r="J94" t="s">
        <v>10</v>
      </c>
      <c r="K94" t="s">
        <v>420</v>
      </c>
      <c r="L94" s="1">
        <v>27.99</v>
      </c>
      <c r="M94" s="1">
        <v>25.22</v>
      </c>
      <c r="N94" s="1">
        <v>126.1</v>
      </c>
      <c r="O94">
        <v>2</v>
      </c>
      <c r="P94" s="1">
        <f t="shared" si="1"/>
        <v>128.1</v>
      </c>
      <c r="Q94" t="s">
        <v>427</v>
      </c>
      <c r="R94" s="1" t="s">
        <v>960</v>
      </c>
      <c r="S94" s="1" t="s">
        <v>664</v>
      </c>
      <c r="T94" s="3">
        <v>44334.712500000001</v>
      </c>
      <c r="U94" s="2">
        <v>9783863265342</v>
      </c>
      <c r="V94" s="2" t="s">
        <v>9</v>
      </c>
    </row>
    <row r="95" spans="1:22" hidden="1" x14ac:dyDescent="0.35">
      <c r="A95" s="4">
        <v>9783868942781</v>
      </c>
      <c r="B95" s="2">
        <v>9783863267735</v>
      </c>
      <c r="C95" t="s">
        <v>589</v>
      </c>
      <c r="D95" t="s">
        <v>354</v>
      </c>
      <c r="E95" t="s">
        <v>304</v>
      </c>
      <c r="F95" t="s">
        <v>9</v>
      </c>
      <c r="G95" s="2">
        <v>370</v>
      </c>
      <c r="H95" s="2" t="s">
        <v>778</v>
      </c>
      <c r="I95" s="5">
        <v>42675</v>
      </c>
      <c r="J95" t="s">
        <v>10</v>
      </c>
      <c r="K95" t="s">
        <v>420</v>
      </c>
      <c r="L95" s="1">
        <v>32.659999999999997</v>
      </c>
      <c r="M95" s="1">
        <v>28.96</v>
      </c>
      <c r="N95" s="1">
        <v>144.80000000000001</v>
      </c>
      <c r="O95">
        <v>2</v>
      </c>
      <c r="P95" s="1">
        <f t="shared" ref="P95:P143" si="2">N95+O95</f>
        <v>146.80000000000001</v>
      </c>
      <c r="Q95" t="s">
        <v>427</v>
      </c>
      <c r="R95" s="1" t="s">
        <v>962</v>
      </c>
      <c r="S95" s="1" t="s">
        <v>664</v>
      </c>
      <c r="T95" s="3">
        <v>44334.72152777778</v>
      </c>
      <c r="U95" s="2" t="s">
        <v>9</v>
      </c>
      <c r="V95" s="2">
        <v>9783863268978</v>
      </c>
    </row>
    <row r="96" spans="1:22" hidden="1" x14ac:dyDescent="0.35">
      <c r="A96" s="4">
        <v>9783868942415</v>
      </c>
      <c r="B96" s="2">
        <v>9783863267551</v>
      </c>
      <c r="C96" t="s">
        <v>731</v>
      </c>
      <c r="D96" t="s">
        <v>343</v>
      </c>
      <c r="E96" t="s">
        <v>9</v>
      </c>
      <c r="F96" t="s">
        <v>85</v>
      </c>
      <c r="G96" s="2">
        <v>1024</v>
      </c>
      <c r="H96" s="2" t="s">
        <v>778</v>
      </c>
      <c r="I96" s="5">
        <v>42460.958333333336</v>
      </c>
      <c r="J96" t="s">
        <v>10</v>
      </c>
      <c r="K96" t="s">
        <v>420</v>
      </c>
      <c r="L96" s="1">
        <v>46.68</v>
      </c>
      <c r="M96" s="1">
        <v>41.11</v>
      </c>
      <c r="N96" s="1">
        <v>205.55</v>
      </c>
      <c r="O96">
        <v>2</v>
      </c>
      <c r="P96" s="1">
        <f t="shared" si="2"/>
        <v>207.55</v>
      </c>
      <c r="Q96" t="s">
        <v>427</v>
      </c>
      <c r="R96" s="1" t="s">
        <v>967</v>
      </c>
      <c r="S96" s="1" t="s">
        <v>664</v>
      </c>
      <c r="T96" s="3">
        <v>44334.719444444447</v>
      </c>
      <c r="U96" s="2">
        <v>9783863265304</v>
      </c>
      <c r="V96" s="2">
        <v>9783863268503</v>
      </c>
    </row>
    <row r="97" spans="1:26" x14ac:dyDescent="0.35">
      <c r="A97" s="4">
        <v>9783868942774</v>
      </c>
      <c r="B97" s="2">
        <v>9783863267728</v>
      </c>
      <c r="C97" t="s">
        <v>351</v>
      </c>
      <c r="D97" t="s">
        <v>288</v>
      </c>
      <c r="E97" t="s">
        <v>203</v>
      </c>
      <c r="F97" t="s">
        <v>140</v>
      </c>
      <c r="G97" s="2">
        <v>736</v>
      </c>
      <c r="H97" s="2" t="s">
        <v>778</v>
      </c>
      <c r="I97" s="5">
        <v>42430</v>
      </c>
      <c r="J97" t="s">
        <v>10</v>
      </c>
      <c r="K97" t="s">
        <v>420</v>
      </c>
      <c r="L97" s="1">
        <v>56.03</v>
      </c>
      <c r="M97" s="1">
        <v>49.52</v>
      </c>
      <c r="N97" s="1">
        <v>247.60000000000002</v>
      </c>
      <c r="O97">
        <v>2</v>
      </c>
      <c r="P97" s="1">
        <f t="shared" si="2"/>
        <v>249.60000000000002</v>
      </c>
      <c r="Q97" t="s">
        <v>427</v>
      </c>
      <c r="R97" s="1" t="s">
        <v>970</v>
      </c>
      <c r="S97" s="1" t="s">
        <v>664</v>
      </c>
      <c r="T97" s="3">
        <v>44334.72152777778</v>
      </c>
      <c r="U97" s="2">
        <v>9783863260804</v>
      </c>
      <c r="V97" s="2" t="s">
        <v>9</v>
      </c>
    </row>
    <row r="98" spans="1:26" x14ac:dyDescent="0.35">
      <c r="A98" s="4">
        <v>9783868942569</v>
      </c>
      <c r="B98" s="2">
        <v>9783863267193</v>
      </c>
      <c r="C98" t="s">
        <v>574</v>
      </c>
      <c r="D98" t="s">
        <v>11</v>
      </c>
      <c r="E98" t="s">
        <v>9</v>
      </c>
      <c r="F98" t="s">
        <v>340</v>
      </c>
      <c r="G98" s="2">
        <v>512</v>
      </c>
      <c r="H98" s="2" t="s">
        <v>778</v>
      </c>
      <c r="I98" s="5">
        <v>42430</v>
      </c>
      <c r="J98" t="s">
        <v>10</v>
      </c>
      <c r="K98" t="s">
        <v>420</v>
      </c>
      <c r="L98" s="1">
        <v>56.03</v>
      </c>
      <c r="M98" s="1">
        <v>49.52</v>
      </c>
      <c r="N98" s="1">
        <v>247.60000000000002</v>
      </c>
      <c r="O98">
        <v>2</v>
      </c>
      <c r="P98" s="1">
        <f t="shared" si="2"/>
        <v>249.60000000000002</v>
      </c>
      <c r="Q98" t="s">
        <v>427</v>
      </c>
      <c r="R98" s="1" t="s">
        <v>969</v>
      </c>
      <c r="S98" s="1" t="s">
        <v>664</v>
      </c>
      <c r="T98" s="3">
        <v>44334.711111111108</v>
      </c>
      <c r="U98" s="2">
        <v>9783863261238</v>
      </c>
      <c r="V98" s="2" t="s">
        <v>9</v>
      </c>
    </row>
    <row r="99" spans="1:26" hidden="1" x14ac:dyDescent="0.35">
      <c r="A99" s="4">
        <v>9783868942859</v>
      </c>
      <c r="B99" s="2">
        <v>9783863267810</v>
      </c>
      <c r="C99" t="s">
        <v>351</v>
      </c>
      <c r="D99" t="s">
        <v>338</v>
      </c>
      <c r="E99" t="s">
        <v>9</v>
      </c>
      <c r="F99" t="s">
        <v>220</v>
      </c>
      <c r="G99" s="2">
        <v>350</v>
      </c>
      <c r="H99" s="2" t="s">
        <v>778</v>
      </c>
      <c r="I99" s="5">
        <v>42339</v>
      </c>
      <c r="J99" t="s">
        <v>10</v>
      </c>
      <c r="K99" t="s">
        <v>420</v>
      </c>
      <c r="L99" s="1">
        <v>27.99</v>
      </c>
      <c r="M99" s="1">
        <v>22.42</v>
      </c>
      <c r="N99" s="1">
        <v>112.10000000000001</v>
      </c>
      <c r="O99">
        <v>2</v>
      </c>
      <c r="P99" s="1">
        <f t="shared" si="2"/>
        <v>114.10000000000001</v>
      </c>
      <c r="Q99" t="s">
        <v>427</v>
      </c>
      <c r="R99" s="1" t="s">
        <v>972</v>
      </c>
      <c r="S99" s="1" t="s">
        <v>664</v>
      </c>
      <c r="T99" s="3">
        <v>44334.722222222219</v>
      </c>
      <c r="U99" s="2">
        <v>9783863265359</v>
      </c>
      <c r="V99" s="2">
        <v>9783863268459</v>
      </c>
    </row>
    <row r="100" spans="1:26" hidden="1" x14ac:dyDescent="0.35">
      <c r="A100" s="4">
        <v>9783868942521</v>
      </c>
      <c r="B100" s="2">
        <v>9783863267148</v>
      </c>
      <c r="C100" t="s">
        <v>571</v>
      </c>
      <c r="D100" t="s">
        <v>88</v>
      </c>
      <c r="E100" t="s">
        <v>38</v>
      </c>
      <c r="F100" t="s">
        <v>337</v>
      </c>
      <c r="G100" s="2">
        <v>752</v>
      </c>
      <c r="H100" s="2" t="s">
        <v>778</v>
      </c>
      <c r="I100" s="5">
        <v>42338</v>
      </c>
      <c r="J100" t="s">
        <v>10</v>
      </c>
      <c r="K100" t="s">
        <v>420</v>
      </c>
      <c r="L100" s="1">
        <v>46.68</v>
      </c>
      <c r="M100" s="1">
        <v>37.369999999999997</v>
      </c>
      <c r="N100" s="1">
        <v>186.85</v>
      </c>
      <c r="O100">
        <v>2</v>
      </c>
      <c r="P100" s="1">
        <f t="shared" si="2"/>
        <v>188.85</v>
      </c>
      <c r="Q100" t="s">
        <v>427</v>
      </c>
      <c r="R100" s="1" t="s">
        <v>973</v>
      </c>
      <c r="S100" s="1" t="s">
        <v>664</v>
      </c>
      <c r="T100" s="3">
        <v>44334.710416666669</v>
      </c>
      <c r="U100" s="2" t="s">
        <v>9</v>
      </c>
      <c r="V100" s="2">
        <v>9783863268114</v>
      </c>
    </row>
    <row r="101" spans="1:26" hidden="1" x14ac:dyDescent="0.35">
      <c r="A101" s="4">
        <v>9783868942743</v>
      </c>
      <c r="B101" s="2">
        <v>9783863267803</v>
      </c>
      <c r="C101" t="s">
        <v>351</v>
      </c>
      <c r="D101" t="s">
        <v>171</v>
      </c>
      <c r="E101" t="s">
        <v>9</v>
      </c>
      <c r="F101" t="s">
        <v>220</v>
      </c>
      <c r="G101" s="2">
        <v>1056</v>
      </c>
      <c r="H101" s="2" t="s">
        <v>778</v>
      </c>
      <c r="I101" s="5">
        <v>42277.958333333336</v>
      </c>
      <c r="J101" t="s">
        <v>10</v>
      </c>
      <c r="K101" t="s">
        <v>420</v>
      </c>
      <c r="L101" s="1">
        <v>65.37</v>
      </c>
      <c r="M101" s="1">
        <v>52.33</v>
      </c>
      <c r="N101" s="1">
        <v>261.64999999999998</v>
      </c>
      <c r="O101">
        <v>2</v>
      </c>
      <c r="P101" s="1">
        <f t="shared" si="2"/>
        <v>263.64999999999998</v>
      </c>
      <c r="Q101" t="s">
        <v>427</v>
      </c>
      <c r="R101" s="1" t="s">
        <v>978</v>
      </c>
      <c r="S101" s="1" t="s">
        <v>664</v>
      </c>
      <c r="T101" s="3">
        <v>44334.722222222219</v>
      </c>
      <c r="U101" s="2" t="s">
        <v>9</v>
      </c>
      <c r="V101" s="2">
        <v>9783863268442</v>
      </c>
    </row>
    <row r="102" spans="1:26" hidden="1" x14ac:dyDescent="0.35">
      <c r="A102" s="4">
        <v>9783868942644</v>
      </c>
      <c r="B102" s="2">
        <v>9783863267612</v>
      </c>
      <c r="C102" t="s">
        <v>583</v>
      </c>
      <c r="D102" t="s">
        <v>164</v>
      </c>
      <c r="E102" t="s">
        <v>165</v>
      </c>
      <c r="F102" t="s">
        <v>91</v>
      </c>
      <c r="G102" s="2">
        <v>960</v>
      </c>
      <c r="H102" s="2" t="s">
        <v>778</v>
      </c>
      <c r="I102" s="5">
        <v>42277.958333333336</v>
      </c>
      <c r="J102" t="s">
        <v>10</v>
      </c>
      <c r="K102" t="s">
        <v>420</v>
      </c>
      <c r="L102" s="1">
        <v>46.68</v>
      </c>
      <c r="M102" s="1">
        <v>41.11</v>
      </c>
      <c r="N102" s="1">
        <v>205.55</v>
      </c>
      <c r="O102">
        <v>2</v>
      </c>
      <c r="P102" s="1">
        <f t="shared" si="2"/>
        <v>207.55</v>
      </c>
      <c r="Q102" t="s">
        <v>427</v>
      </c>
      <c r="R102" s="1" t="s">
        <v>976</v>
      </c>
      <c r="S102" s="1" t="s">
        <v>664</v>
      </c>
      <c r="T102" s="3">
        <v>44334.720138888886</v>
      </c>
      <c r="U102" s="2" t="s">
        <v>9</v>
      </c>
      <c r="V102" s="2">
        <v>9783863268664</v>
      </c>
    </row>
    <row r="103" spans="1:26" x14ac:dyDescent="0.35">
      <c r="A103" s="4">
        <v>9783868942699</v>
      </c>
      <c r="B103" s="2">
        <v>9783863267650</v>
      </c>
      <c r="C103" t="s">
        <v>493</v>
      </c>
      <c r="D103" t="s">
        <v>188</v>
      </c>
      <c r="E103" t="s">
        <v>38</v>
      </c>
      <c r="F103" t="s">
        <v>336</v>
      </c>
      <c r="G103" s="2">
        <v>1120</v>
      </c>
      <c r="H103" s="2" t="s">
        <v>778</v>
      </c>
      <c r="I103" s="5">
        <v>42277.958333333336</v>
      </c>
      <c r="J103" t="s">
        <v>10</v>
      </c>
      <c r="K103" t="s">
        <v>420</v>
      </c>
      <c r="L103" s="1">
        <v>74.72</v>
      </c>
      <c r="M103" s="1">
        <v>56.07</v>
      </c>
      <c r="N103" s="1">
        <v>280.35000000000002</v>
      </c>
      <c r="O103">
        <v>2</v>
      </c>
      <c r="P103" s="1">
        <f t="shared" si="2"/>
        <v>282.35000000000002</v>
      </c>
      <c r="Q103" t="s">
        <v>427</v>
      </c>
      <c r="R103" s="1" t="s">
        <v>979</v>
      </c>
      <c r="S103" s="1" t="s">
        <v>664</v>
      </c>
      <c r="T103" s="3">
        <v>45049.632638888892</v>
      </c>
      <c r="U103" s="2">
        <v>9783863265786</v>
      </c>
      <c r="V103" s="2" t="s">
        <v>9</v>
      </c>
    </row>
    <row r="104" spans="1:26" x14ac:dyDescent="0.35">
      <c r="A104" s="4">
        <v>9783868942217</v>
      </c>
      <c r="B104" s="2">
        <v>9783863267476</v>
      </c>
      <c r="C104" t="s">
        <v>484</v>
      </c>
      <c r="D104" t="s">
        <v>195</v>
      </c>
      <c r="E104" t="s">
        <v>196</v>
      </c>
      <c r="F104" t="s">
        <v>151</v>
      </c>
      <c r="G104" s="2">
        <v>672</v>
      </c>
      <c r="H104" s="2" t="s">
        <v>778</v>
      </c>
      <c r="I104" s="5">
        <v>42277.958333333336</v>
      </c>
      <c r="J104" t="s">
        <v>10</v>
      </c>
      <c r="K104" t="s">
        <v>420</v>
      </c>
      <c r="L104" s="1">
        <v>37.340000000000003</v>
      </c>
      <c r="M104" s="1">
        <v>33.64</v>
      </c>
      <c r="N104" s="1">
        <v>168.2</v>
      </c>
      <c r="O104">
        <v>2</v>
      </c>
      <c r="P104" s="1">
        <f t="shared" si="2"/>
        <v>170.2</v>
      </c>
      <c r="Q104" t="s">
        <v>427</v>
      </c>
      <c r="R104" s="1" t="s">
        <v>975</v>
      </c>
      <c r="S104" s="1" t="s">
        <v>664</v>
      </c>
      <c r="T104" s="3">
        <v>44334.71875</v>
      </c>
      <c r="U104" s="2">
        <v>9783863261023</v>
      </c>
      <c r="V104" s="2" t="s">
        <v>9</v>
      </c>
    </row>
    <row r="105" spans="1:26" hidden="1" x14ac:dyDescent="0.35">
      <c r="A105" s="4">
        <v>9783868942910</v>
      </c>
      <c r="B105" s="2">
        <v>9783863267834</v>
      </c>
      <c r="C105" t="s">
        <v>452</v>
      </c>
      <c r="D105" t="s">
        <v>333</v>
      </c>
      <c r="E105" t="s">
        <v>172</v>
      </c>
      <c r="F105" t="s">
        <v>151</v>
      </c>
      <c r="G105" s="2">
        <v>256</v>
      </c>
      <c r="H105" s="2" t="s">
        <v>778</v>
      </c>
      <c r="I105" s="5">
        <v>42274.958333333336</v>
      </c>
      <c r="J105" t="s">
        <v>10</v>
      </c>
      <c r="K105" t="s">
        <v>420</v>
      </c>
      <c r="L105" s="1">
        <v>27.99</v>
      </c>
      <c r="M105" s="1">
        <v>25.22</v>
      </c>
      <c r="N105" s="1">
        <v>126.1</v>
      </c>
      <c r="O105">
        <v>2</v>
      </c>
      <c r="P105" s="1">
        <f t="shared" si="2"/>
        <v>128.1</v>
      </c>
      <c r="Q105" t="s">
        <v>427</v>
      </c>
      <c r="R105" s="1" t="s">
        <v>980</v>
      </c>
      <c r="S105" s="1" t="s">
        <v>664</v>
      </c>
      <c r="T105" s="3">
        <v>44334.722222222219</v>
      </c>
      <c r="U105" s="2" t="s">
        <v>9</v>
      </c>
      <c r="V105" s="2">
        <v>9783863268206</v>
      </c>
    </row>
    <row r="106" spans="1:26" hidden="1" x14ac:dyDescent="0.35">
      <c r="A106" s="4">
        <v>9783868942439</v>
      </c>
      <c r="B106" s="2">
        <v>9783863267568</v>
      </c>
      <c r="C106" t="s">
        <v>452</v>
      </c>
      <c r="D106" t="s">
        <v>333</v>
      </c>
      <c r="E106" t="s">
        <v>219</v>
      </c>
      <c r="F106" t="s">
        <v>151</v>
      </c>
      <c r="G106" s="2">
        <v>768</v>
      </c>
      <c r="H106" s="2" t="s">
        <v>778</v>
      </c>
      <c r="I106" s="5">
        <v>42247.958333333336</v>
      </c>
      <c r="J106" t="s">
        <v>10</v>
      </c>
      <c r="K106" t="s">
        <v>420</v>
      </c>
      <c r="L106" s="1">
        <v>46.68</v>
      </c>
      <c r="M106" s="1">
        <v>41.11</v>
      </c>
      <c r="N106" s="1">
        <v>205.55</v>
      </c>
      <c r="O106">
        <v>2</v>
      </c>
      <c r="P106" s="1">
        <f t="shared" si="2"/>
        <v>207.55</v>
      </c>
      <c r="Q106" t="s">
        <v>427</v>
      </c>
      <c r="R106" s="1" t="s">
        <v>982</v>
      </c>
      <c r="S106" s="1" t="s">
        <v>664</v>
      </c>
      <c r="T106" s="3">
        <v>44334.720138888886</v>
      </c>
      <c r="U106" s="2">
        <v>9783863265199</v>
      </c>
      <c r="V106" s="2">
        <v>9783863268190</v>
      </c>
    </row>
    <row r="107" spans="1:26" hidden="1" x14ac:dyDescent="0.35">
      <c r="A107" s="4">
        <v>9783868941210</v>
      </c>
      <c r="B107" s="2">
        <v>9783863267353</v>
      </c>
      <c r="C107" t="s">
        <v>578</v>
      </c>
      <c r="D107" t="s">
        <v>98</v>
      </c>
      <c r="E107" t="s">
        <v>326</v>
      </c>
      <c r="F107" t="s">
        <v>284</v>
      </c>
      <c r="G107" s="2">
        <v>976</v>
      </c>
      <c r="H107" s="2" t="s">
        <v>778</v>
      </c>
      <c r="I107" s="5">
        <v>42036</v>
      </c>
      <c r="J107" t="s">
        <v>10</v>
      </c>
      <c r="K107" t="s">
        <v>420</v>
      </c>
      <c r="L107" s="1">
        <v>51.36</v>
      </c>
      <c r="M107" s="1">
        <v>41.11</v>
      </c>
      <c r="N107" s="1">
        <v>205.55</v>
      </c>
      <c r="O107">
        <v>2</v>
      </c>
      <c r="P107" s="1">
        <f t="shared" si="2"/>
        <v>207.55</v>
      </c>
      <c r="Q107" t="s">
        <v>427</v>
      </c>
      <c r="R107" s="1" t="s">
        <v>989</v>
      </c>
      <c r="S107" s="1" t="s">
        <v>664</v>
      </c>
      <c r="T107" s="3">
        <v>44334.718055555553</v>
      </c>
      <c r="U107" s="2">
        <v>9783863260927</v>
      </c>
      <c r="V107" s="2">
        <v>9783863267742</v>
      </c>
    </row>
    <row r="108" spans="1:26" hidden="1" x14ac:dyDescent="0.35">
      <c r="A108" s="4">
        <v>9783868942330</v>
      </c>
      <c r="B108" s="2">
        <v>9783863267537</v>
      </c>
      <c r="C108" t="s">
        <v>453</v>
      </c>
      <c r="D108" t="s">
        <v>234</v>
      </c>
      <c r="E108" t="s">
        <v>9</v>
      </c>
      <c r="F108" t="s">
        <v>197</v>
      </c>
      <c r="G108" s="2">
        <v>590</v>
      </c>
      <c r="H108" s="2" t="s">
        <v>778</v>
      </c>
      <c r="I108" s="5">
        <v>41974</v>
      </c>
      <c r="J108" t="s">
        <v>10</v>
      </c>
      <c r="K108" t="s">
        <v>420</v>
      </c>
      <c r="L108" s="1">
        <v>37.340000000000003</v>
      </c>
      <c r="M108" s="1">
        <v>29.9</v>
      </c>
      <c r="N108" s="1">
        <v>149.5</v>
      </c>
      <c r="O108">
        <v>2</v>
      </c>
      <c r="P108" s="1">
        <f t="shared" si="2"/>
        <v>151.5</v>
      </c>
      <c r="Q108" t="s">
        <v>427</v>
      </c>
      <c r="R108" s="1" t="s">
        <v>991</v>
      </c>
      <c r="S108" s="1" t="s">
        <v>664</v>
      </c>
      <c r="T108" s="3">
        <v>44334.719444444447</v>
      </c>
      <c r="U108" s="2">
        <v>9783863260217</v>
      </c>
      <c r="V108" s="2">
        <v>9783863268022</v>
      </c>
    </row>
    <row r="109" spans="1:26" hidden="1" x14ac:dyDescent="0.35">
      <c r="A109" s="4">
        <v>9783868942675</v>
      </c>
      <c r="B109" s="2">
        <v>9783863267636</v>
      </c>
      <c r="C109" t="s">
        <v>584</v>
      </c>
      <c r="D109" t="s">
        <v>86</v>
      </c>
      <c r="E109" t="s">
        <v>323</v>
      </c>
      <c r="F109" t="s">
        <v>125</v>
      </c>
      <c r="G109" s="2">
        <v>928</v>
      </c>
      <c r="H109" s="2" t="s">
        <v>778</v>
      </c>
      <c r="I109" s="5">
        <v>41948</v>
      </c>
      <c r="J109" t="s">
        <v>10</v>
      </c>
      <c r="K109" t="s">
        <v>420</v>
      </c>
      <c r="L109" s="1">
        <v>51.36</v>
      </c>
      <c r="M109" s="1">
        <v>41.11</v>
      </c>
      <c r="N109" s="1">
        <v>205.55</v>
      </c>
      <c r="O109">
        <v>2</v>
      </c>
      <c r="P109" s="1">
        <f t="shared" si="2"/>
        <v>207.55</v>
      </c>
      <c r="Q109" t="s">
        <v>427</v>
      </c>
      <c r="R109" s="1" t="s">
        <v>992</v>
      </c>
      <c r="S109" s="1" t="s">
        <v>664</v>
      </c>
      <c r="T109" s="3">
        <v>44334.720138888886</v>
      </c>
      <c r="U109" s="2">
        <v>9783863267162</v>
      </c>
      <c r="V109" s="2">
        <v>9783863267957</v>
      </c>
    </row>
    <row r="110" spans="1:26" hidden="1" x14ac:dyDescent="0.35">
      <c r="A110" s="4">
        <v>9783868942576</v>
      </c>
      <c r="B110" s="2">
        <v>9783863267209</v>
      </c>
      <c r="C110" t="s">
        <v>512</v>
      </c>
      <c r="D110" t="s">
        <v>320</v>
      </c>
      <c r="E110" t="s">
        <v>321</v>
      </c>
      <c r="F110" t="s">
        <v>322</v>
      </c>
      <c r="G110" s="2">
        <v>368</v>
      </c>
      <c r="H110" s="2" t="s">
        <v>778</v>
      </c>
      <c r="I110" s="5">
        <v>41944</v>
      </c>
      <c r="J110" t="s">
        <v>10</v>
      </c>
      <c r="K110" t="s">
        <v>420</v>
      </c>
      <c r="L110" s="1">
        <v>32.659999999999997</v>
      </c>
      <c r="M110" s="1">
        <v>26.16</v>
      </c>
      <c r="N110" s="1">
        <v>130.80000000000001</v>
      </c>
      <c r="O110">
        <v>2</v>
      </c>
      <c r="P110" s="1">
        <f t="shared" si="2"/>
        <v>132.80000000000001</v>
      </c>
      <c r="Q110" t="s">
        <v>427</v>
      </c>
      <c r="R110" s="1" t="s">
        <v>993</v>
      </c>
      <c r="S110" s="1" t="s">
        <v>664</v>
      </c>
      <c r="T110" s="3">
        <v>44334.711111111108</v>
      </c>
      <c r="U110" s="2">
        <v>9783863266202</v>
      </c>
      <c r="V110" s="2">
        <v>9783863268619</v>
      </c>
    </row>
    <row r="111" spans="1:26" x14ac:dyDescent="0.35">
      <c r="A111" s="4">
        <v>9783868941883</v>
      </c>
      <c r="B111" s="2">
        <v>9783863267278</v>
      </c>
      <c r="C111" t="s">
        <v>575</v>
      </c>
      <c r="D111" t="s">
        <v>311</v>
      </c>
      <c r="E111" t="s">
        <v>312</v>
      </c>
      <c r="F111" t="s">
        <v>102</v>
      </c>
      <c r="G111" s="2">
        <v>630</v>
      </c>
      <c r="H111" s="2" t="s">
        <v>778</v>
      </c>
      <c r="I111" s="5">
        <v>41759.958333333336</v>
      </c>
      <c r="J111" t="s">
        <v>10</v>
      </c>
      <c r="K111" t="s">
        <v>420</v>
      </c>
      <c r="L111" s="1">
        <v>46.68</v>
      </c>
      <c r="M111" s="1">
        <v>37.369999999999997</v>
      </c>
      <c r="N111" s="1">
        <v>186.85</v>
      </c>
      <c r="O111">
        <v>2</v>
      </c>
      <c r="P111" s="1">
        <f t="shared" si="2"/>
        <v>188.85</v>
      </c>
      <c r="Q111" t="s">
        <v>427</v>
      </c>
      <c r="R111" s="1" t="s">
        <v>1004</v>
      </c>
      <c r="S111" s="1" t="s">
        <v>664</v>
      </c>
      <c r="T111" s="3">
        <v>44334.750694444447</v>
      </c>
      <c r="U111" s="2" t="s">
        <v>9</v>
      </c>
      <c r="V111" s="2" t="s">
        <v>9</v>
      </c>
      <c r="W111" s="9"/>
      <c r="X111" s="9"/>
      <c r="Y111" s="9"/>
      <c r="Z111" s="10"/>
    </row>
    <row r="112" spans="1:26" hidden="1" x14ac:dyDescent="0.35">
      <c r="A112" s="4">
        <v>9783868942187</v>
      </c>
      <c r="B112" s="2">
        <v>9783863267452</v>
      </c>
      <c r="C112" t="s">
        <v>426</v>
      </c>
      <c r="D112" t="s">
        <v>132</v>
      </c>
      <c r="E112" t="s">
        <v>133</v>
      </c>
      <c r="F112" t="s">
        <v>140</v>
      </c>
      <c r="G112" s="2">
        <v>208</v>
      </c>
      <c r="H112" s="2" t="s">
        <v>778</v>
      </c>
      <c r="I112" s="5">
        <v>41759.958333333336</v>
      </c>
      <c r="J112" t="s">
        <v>10</v>
      </c>
      <c r="K112" t="s">
        <v>420</v>
      </c>
      <c r="L112" s="1">
        <v>23.32</v>
      </c>
      <c r="M112" s="1">
        <v>18.68</v>
      </c>
      <c r="N112" s="1">
        <v>93.4</v>
      </c>
      <c r="O112">
        <v>2</v>
      </c>
      <c r="P112" s="1">
        <f t="shared" si="2"/>
        <v>95.4</v>
      </c>
      <c r="Q112" t="s">
        <v>427</v>
      </c>
      <c r="R112" s="1" t="s">
        <v>1002</v>
      </c>
      <c r="S112" s="1" t="s">
        <v>664</v>
      </c>
      <c r="T112" s="3">
        <v>44334.71875</v>
      </c>
      <c r="U112" s="2">
        <v>9783863261085</v>
      </c>
      <c r="V112" s="2">
        <v>9783863268077</v>
      </c>
    </row>
    <row r="113" spans="1:26" hidden="1" x14ac:dyDescent="0.35">
      <c r="A113" s="4">
        <v>9783868942279</v>
      </c>
      <c r="B113" s="2">
        <v>9783863267506</v>
      </c>
      <c r="C113" t="s">
        <v>428</v>
      </c>
      <c r="D113" t="s">
        <v>297</v>
      </c>
      <c r="E113" t="s">
        <v>9</v>
      </c>
      <c r="F113" t="s">
        <v>9</v>
      </c>
      <c r="G113" s="2">
        <v>288</v>
      </c>
      <c r="H113" s="2" t="s">
        <v>778</v>
      </c>
      <c r="I113" s="5">
        <v>41699</v>
      </c>
      <c r="J113" t="s">
        <v>10</v>
      </c>
      <c r="K113" t="s">
        <v>420</v>
      </c>
      <c r="L113" s="1">
        <v>18.649999999999999</v>
      </c>
      <c r="M113" s="1">
        <v>14.94</v>
      </c>
      <c r="N113" s="1">
        <v>74.7</v>
      </c>
      <c r="O113">
        <v>2</v>
      </c>
      <c r="P113" s="1">
        <f t="shared" si="2"/>
        <v>76.7</v>
      </c>
      <c r="Q113" t="s">
        <v>427</v>
      </c>
      <c r="R113" s="1" t="s">
        <v>1011</v>
      </c>
      <c r="S113" s="1" t="s">
        <v>664</v>
      </c>
      <c r="T113" s="3">
        <v>44334.719444444447</v>
      </c>
      <c r="U113" s="2" t="s">
        <v>9</v>
      </c>
      <c r="V113" s="2">
        <v>9783863268411</v>
      </c>
    </row>
    <row r="114" spans="1:26" hidden="1" x14ac:dyDescent="0.35">
      <c r="A114" s="4">
        <v>9783868942057</v>
      </c>
      <c r="B114" s="2">
        <v>9783863265342</v>
      </c>
      <c r="C114" t="s">
        <v>471</v>
      </c>
      <c r="D114" t="s">
        <v>289</v>
      </c>
      <c r="E114" t="s">
        <v>290</v>
      </c>
      <c r="F114" t="s">
        <v>84</v>
      </c>
      <c r="G114" s="2">
        <v>256</v>
      </c>
      <c r="H114" s="2" t="s">
        <v>778</v>
      </c>
      <c r="I114" s="5">
        <v>41671</v>
      </c>
      <c r="J114" t="s">
        <v>10</v>
      </c>
      <c r="K114" t="s">
        <v>420</v>
      </c>
      <c r="L114" s="1">
        <v>27.99</v>
      </c>
      <c r="M114" s="1">
        <v>22.42</v>
      </c>
      <c r="N114" s="1">
        <v>112.10000000000001</v>
      </c>
      <c r="O114">
        <v>2</v>
      </c>
      <c r="P114" s="1">
        <f t="shared" si="2"/>
        <v>114.10000000000001</v>
      </c>
      <c r="Q114" t="s">
        <v>427</v>
      </c>
      <c r="R114" s="1" t="s">
        <v>1014</v>
      </c>
      <c r="S114" s="1" t="s">
        <v>664</v>
      </c>
      <c r="T114" s="3">
        <v>44334.697916666664</v>
      </c>
      <c r="U114" s="2" t="s">
        <v>9</v>
      </c>
      <c r="V114" s="2">
        <v>9783863268572</v>
      </c>
      <c r="W114" s="2"/>
      <c r="X114" s="1"/>
      <c r="Y114" s="2"/>
      <c r="Z114" s="2"/>
    </row>
    <row r="115" spans="1:26" x14ac:dyDescent="0.35">
      <c r="A115" s="4">
        <v>9783868941586</v>
      </c>
      <c r="B115" s="2">
        <v>9783863266967</v>
      </c>
      <c r="C115" t="s">
        <v>560</v>
      </c>
      <c r="D115" t="s">
        <v>276</v>
      </c>
      <c r="E115" t="s">
        <v>278</v>
      </c>
      <c r="F115" t="s">
        <v>9</v>
      </c>
      <c r="G115" s="2">
        <v>416</v>
      </c>
      <c r="H115" s="2" t="s">
        <v>778</v>
      </c>
      <c r="I115" s="5">
        <v>41579</v>
      </c>
      <c r="J115" t="s">
        <v>10</v>
      </c>
      <c r="K115" t="s">
        <v>420</v>
      </c>
      <c r="L115" s="1">
        <v>32.659999999999997</v>
      </c>
      <c r="M115" s="1">
        <v>28.96</v>
      </c>
      <c r="N115" s="1">
        <v>144.80000000000001</v>
      </c>
      <c r="O115">
        <v>2</v>
      </c>
      <c r="P115" s="1">
        <f t="shared" si="2"/>
        <v>146.80000000000001</v>
      </c>
      <c r="Q115" t="s">
        <v>427</v>
      </c>
      <c r="R115" s="1" t="s">
        <v>1024</v>
      </c>
      <c r="S115" s="1" t="s">
        <v>664</v>
      </c>
      <c r="T115" s="3">
        <v>44334.709722222222</v>
      </c>
      <c r="U115" s="2" t="s">
        <v>9</v>
      </c>
      <c r="V115" s="2" t="s">
        <v>9</v>
      </c>
    </row>
    <row r="116" spans="1:26" x14ac:dyDescent="0.35">
      <c r="A116" s="4">
        <v>9783868941579</v>
      </c>
      <c r="B116" s="2">
        <v>9783863266974</v>
      </c>
      <c r="C116" t="s">
        <v>560</v>
      </c>
      <c r="D116" t="s">
        <v>276</v>
      </c>
      <c r="E116" t="s">
        <v>277</v>
      </c>
      <c r="F116" t="s">
        <v>9</v>
      </c>
      <c r="G116" s="2">
        <v>544</v>
      </c>
      <c r="H116" s="2" t="s">
        <v>778</v>
      </c>
      <c r="I116" s="5">
        <v>41579</v>
      </c>
      <c r="J116" t="s">
        <v>10</v>
      </c>
      <c r="K116" t="s">
        <v>420</v>
      </c>
      <c r="L116" s="1">
        <v>46.68</v>
      </c>
      <c r="M116" s="1">
        <v>41.11</v>
      </c>
      <c r="N116" s="1">
        <v>205.55</v>
      </c>
      <c r="O116">
        <v>2</v>
      </c>
      <c r="P116" s="1">
        <f t="shared" si="2"/>
        <v>207.55</v>
      </c>
      <c r="Q116" t="s">
        <v>427</v>
      </c>
      <c r="R116" s="1" t="s">
        <v>1025</v>
      </c>
      <c r="S116" s="1" t="s">
        <v>664</v>
      </c>
      <c r="T116" s="3">
        <v>44334.710416666669</v>
      </c>
      <c r="U116" s="2" t="s">
        <v>9</v>
      </c>
      <c r="V116" s="2" t="s">
        <v>9</v>
      </c>
    </row>
    <row r="117" spans="1:26" hidden="1" x14ac:dyDescent="0.35">
      <c r="A117" s="4">
        <v>9783868942002</v>
      </c>
      <c r="B117" s="2">
        <v>9783863265229</v>
      </c>
      <c r="C117" t="s">
        <v>463</v>
      </c>
      <c r="D117" t="s">
        <v>88</v>
      </c>
      <c r="E117" t="s">
        <v>304</v>
      </c>
      <c r="F117" t="s">
        <v>9</v>
      </c>
      <c r="G117" s="2">
        <v>260</v>
      </c>
      <c r="H117" s="2" t="s">
        <v>778</v>
      </c>
      <c r="I117" s="5">
        <v>41517.958333333336</v>
      </c>
      <c r="J117" t="s">
        <v>10</v>
      </c>
      <c r="K117" t="s">
        <v>420</v>
      </c>
      <c r="L117" s="1">
        <v>18.649999999999999</v>
      </c>
      <c r="M117" s="1">
        <v>14.94</v>
      </c>
      <c r="N117" s="1">
        <v>74.7</v>
      </c>
      <c r="O117">
        <v>2</v>
      </c>
      <c r="P117" s="1">
        <f t="shared" si="2"/>
        <v>76.7</v>
      </c>
      <c r="Q117" t="s">
        <v>427</v>
      </c>
      <c r="R117" s="1" t="s">
        <v>1026</v>
      </c>
      <c r="S117" s="1" t="s">
        <v>664</v>
      </c>
      <c r="T117" s="3">
        <v>44334.697222222225</v>
      </c>
      <c r="U117" s="2" t="s">
        <v>9</v>
      </c>
      <c r="V117" s="2">
        <v>9783863268060</v>
      </c>
    </row>
    <row r="118" spans="1:26" hidden="1" x14ac:dyDescent="0.35">
      <c r="A118" s="4">
        <v>9783868941906</v>
      </c>
      <c r="B118" s="2">
        <v>9783863267407</v>
      </c>
      <c r="C118" t="s">
        <v>510</v>
      </c>
      <c r="D118" t="s">
        <v>286</v>
      </c>
      <c r="E118" t="s">
        <v>172</v>
      </c>
      <c r="F118" t="s">
        <v>23</v>
      </c>
      <c r="G118" s="2">
        <v>384</v>
      </c>
      <c r="H118" s="2" t="s">
        <v>778</v>
      </c>
      <c r="I118" s="5">
        <v>41486.958333333336</v>
      </c>
      <c r="J118" t="s">
        <v>10</v>
      </c>
      <c r="K118" t="s">
        <v>420</v>
      </c>
      <c r="L118" s="1">
        <v>27.99</v>
      </c>
      <c r="M118" s="1">
        <v>25.22</v>
      </c>
      <c r="N118" s="1">
        <v>126.1</v>
      </c>
      <c r="O118">
        <v>2</v>
      </c>
      <c r="P118" s="1">
        <f t="shared" si="2"/>
        <v>128.1</v>
      </c>
      <c r="Q118" t="s">
        <v>427</v>
      </c>
      <c r="R118" s="1" t="s">
        <v>1034</v>
      </c>
      <c r="S118" s="1" t="s">
        <v>664</v>
      </c>
      <c r="T118" s="3">
        <v>44334.71875</v>
      </c>
      <c r="U118" s="2" t="s">
        <v>9</v>
      </c>
      <c r="V118" s="2">
        <v>9783863267964</v>
      </c>
    </row>
    <row r="119" spans="1:26" hidden="1" x14ac:dyDescent="0.35">
      <c r="A119" s="4">
        <v>9783868940930</v>
      </c>
      <c r="B119" s="2">
        <v>9783863267025</v>
      </c>
      <c r="C119" t="s">
        <v>565</v>
      </c>
      <c r="D119" t="s">
        <v>89</v>
      </c>
      <c r="E119" t="s">
        <v>9</v>
      </c>
      <c r="F119" t="s">
        <v>151</v>
      </c>
      <c r="G119" s="2">
        <v>430</v>
      </c>
      <c r="H119" s="2" t="s">
        <v>778</v>
      </c>
      <c r="I119" s="5">
        <v>41486.958333333336</v>
      </c>
      <c r="J119" t="s">
        <v>10</v>
      </c>
      <c r="K119" t="s">
        <v>420</v>
      </c>
      <c r="L119" s="1">
        <v>32.659999999999997</v>
      </c>
      <c r="M119" s="1">
        <v>26.16</v>
      </c>
      <c r="N119" s="1">
        <v>130.80000000000001</v>
      </c>
      <c r="O119">
        <v>2</v>
      </c>
      <c r="P119" s="1">
        <f t="shared" si="2"/>
        <v>132.80000000000001</v>
      </c>
      <c r="Q119" t="s">
        <v>427</v>
      </c>
      <c r="R119" s="1" t="s">
        <v>1031</v>
      </c>
      <c r="S119" s="1" t="s">
        <v>664</v>
      </c>
      <c r="T119" s="3">
        <v>44334.710416666669</v>
      </c>
      <c r="U119" s="2" t="s">
        <v>9</v>
      </c>
      <c r="V119" s="2">
        <v>9783863267780</v>
      </c>
    </row>
    <row r="120" spans="1:26" hidden="1" x14ac:dyDescent="0.35">
      <c r="A120" s="4">
        <v>9783868940947</v>
      </c>
      <c r="B120" s="2">
        <v>9783863267049</v>
      </c>
      <c r="C120" t="s">
        <v>565</v>
      </c>
      <c r="D120" t="s">
        <v>266</v>
      </c>
      <c r="E120" t="s">
        <v>9</v>
      </c>
      <c r="F120" t="s">
        <v>23</v>
      </c>
      <c r="G120" s="2">
        <v>256</v>
      </c>
      <c r="H120" s="2" t="s">
        <v>778</v>
      </c>
      <c r="I120" s="5">
        <v>41486.958333333336</v>
      </c>
      <c r="J120" t="s">
        <v>10</v>
      </c>
      <c r="K120" t="s">
        <v>420</v>
      </c>
      <c r="L120" s="1">
        <v>20.51</v>
      </c>
      <c r="M120" s="1">
        <v>18.68</v>
      </c>
      <c r="N120" s="1">
        <v>93.4</v>
      </c>
      <c r="O120">
        <v>2</v>
      </c>
      <c r="P120" s="1">
        <f t="shared" si="2"/>
        <v>95.4</v>
      </c>
      <c r="Q120" t="s">
        <v>427</v>
      </c>
      <c r="R120" s="1" t="s">
        <v>1032</v>
      </c>
      <c r="S120" s="1" t="s">
        <v>664</v>
      </c>
      <c r="T120" s="3">
        <v>44334.710416666669</v>
      </c>
      <c r="U120" s="2" t="s">
        <v>9</v>
      </c>
      <c r="V120" s="2">
        <v>9783863267797</v>
      </c>
    </row>
    <row r="121" spans="1:26" hidden="1" x14ac:dyDescent="0.35">
      <c r="A121" s="4">
        <v>9783868941890</v>
      </c>
      <c r="B121" s="2">
        <v>9783863267162</v>
      </c>
      <c r="C121" t="s">
        <v>511</v>
      </c>
      <c r="D121" t="s">
        <v>86</v>
      </c>
      <c r="E121" t="s">
        <v>87</v>
      </c>
      <c r="F121" t="s">
        <v>264</v>
      </c>
      <c r="G121" s="2">
        <v>928</v>
      </c>
      <c r="H121" s="2" t="s">
        <v>778</v>
      </c>
      <c r="I121" s="5">
        <v>41486.958333333336</v>
      </c>
      <c r="J121" t="s">
        <v>10</v>
      </c>
      <c r="K121" t="s">
        <v>420</v>
      </c>
      <c r="L121" s="1">
        <v>46.68</v>
      </c>
      <c r="M121" s="1">
        <v>37.369999999999997</v>
      </c>
      <c r="N121" s="1">
        <v>186.85</v>
      </c>
      <c r="O121">
        <v>2</v>
      </c>
      <c r="P121" s="1">
        <f t="shared" si="2"/>
        <v>188.85</v>
      </c>
      <c r="Q121" t="s">
        <v>427</v>
      </c>
      <c r="R121" s="1" t="s">
        <v>1033</v>
      </c>
      <c r="S121" s="1" t="s">
        <v>664</v>
      </c>
      <c r="T121" s="3">
        <v>44334.711111111108</v>
      </c>
      <c r="U121" s="2" t="s">
        <v>9</v>
      </c>
      <c r="V121" s="2">
        <v>9783863267636</v>
      </c>
    </row>
    <row r="122" spans="1:26" x14ac:dyDescent="0.35">
      <c r="A122" s="4">
        <v>9783868941616</v>
      </c>
      <c r="B122" s="2">
        <v>9783863266981</v>
      </c>
      <c r="C122" t="s">
        <v>561</v>
      </c>
      <c r="D122" t="s">
        <v>306</v>
      </c>
      <c r="E122" t="s">
        <v>172</v>
      </c>
      <c r="F122" t="s">
        <v>9</v>
      </c>
      <c r="G122" s="2">
        <v>172</v>
      </c>
      <c r="H122" s="2" t="s">
        <v>778</v>
      </c>
      <c r="I122" s="5">
        <v>41486.958333333336</v>
      </c>
      <c r="J122" t="s">
        <v>10</v>
      </c>
      <c r="K122" t="s">
        <v>420</v>
      </c>
      <c r="L122" s="1">
        <v>18.649999999999999</v>
      </c>
      <c r="M122" s="1">
        <v>16.809999999999999</v>
      </c>
      <c r="N122" s="1">
        <v>84.05</v>
      </c>
      <c r="O122">
        <v>2</v>
      </c>
      <c r="P122" s="1">
        <f t="shared" si="2"/>
        <v>86.05</v>
      </c>
      <c r="Q122" t="s">
        <v>427</v>
      </c>
      <c r="R122" s="1" t="s">
        <v>1030</v>
      </c>
      <c r="S122" s="1" t="s">
        <v>664</v>
      </c>
      <c r="T122" s="3">
        <v>44334.710416666669</v>
      </c>
      <c r="U122" s="2" t="s">
        <v>9</v>
      </c>
      <c r="V122" s="2" t="s">
        <v>9</v>
      </c>
    </row>
    <row r="123" spans="1:26" hidden="1" x14ac:dyDescent="0.35">
      <c r="A123" s="4">
        <v>9783868942194</v>
      </c>
      <c r="B123" s="2">
        <v>9783863266943</v>
      </c>
      <c r="C123" t="s">
        <v>503</v>
      </c>
      <c r="D123" t="s">
        <v>216</v>
      </c>
      <c r="E123" t="s">
        <v>217</v>
      </c>
      <c r="F123" t="s">
        <v>151</v>
      </c>
      <c r="G123" s="2">
        <v>370</v>
      </c>
      <c r="H123" s="2" t="s">
        <v>778</v>
      </c>
      <c r="I123" s="5">
        <v>41425.958333333336</v>
      </c>
      <c r="J123" t="s">
        <v>10</v>
      </c>
      <c r="K123" t="s">
        <v>420</v>
      </c>
      <c r="L123" s="1">
        <v>37.340000000000003</v>
      </c>
      <c r="M123" s="1">
        <v>33.64</v>
      </c>
      <c r="N123" s="1">
        <v>168.2</v>
      </c>
      <c r="O123">
        <v>2</v>
      </c>
      <c r="P123" s="1">
        <f t="shared" si="2"/>
        <v>170.2</v>
      </c>
      <c r="Q123" t="s">
        <v>427</v>
      </c>
      <c r="R123" s="1" t="s">
        <v>1037</v>
      </c>
      <c r="S123" s="1" t="s">
        <v>664</v>
      </c>
      <c r="T123" s="3">
        <v>44334.709722222222</v>
      </c>
      <c r="U123" s="2" t="s">
        <v>9</v>
      </c>
      <c r="V123" s="2">
        <v>9783863268817</v>
      </c>
    </row>
    <row r="124" spans="1:26" x14ac:dyDescent="0.35">
      <c r="A124" s="4">
        <v>9783868941609</v>
      </c>
      <c r="B124" s="2">
        <v>9783863267001</v>
      </c>
      <c r="C124" t="s">
        <v>561</v>
      </c>
      <c r="D124" t="s">
        <v>263</v>
      </c>
      <c r="E124" t="s">
        <v>9</v>
      </c>
      <c r="F124" t="s">
        <v>9</v>
      </c>
      <c r="G124" s="2">
        <v>192</v>
      </c>
      <c r="H124" s="2" t="s">
        <v>778</v>
      </c>
      <c r="I124" s="5">
        <v>41394.958333333336</v>
      </c>
      <c r="J124" t="s">
        <v>10</v>
      </c>
      <c r="K124" t="s">
        <v>420</v>
      </c>
      <c r="L124" s="1">
        <v>23.32</v>
      </c>
      <c r="M124" s="1">
        <v>20.55</v>
      </c>
      <c r="N124" s="1">
        <v>102.75</v>
      </c>
      <c r="O124">
        <v>2</v>
      </c>
      <c r="P124" s="1">
        <f t="shared" si="2"/>
        <v>104.75</v>
      </c>
      <c r="Q124" t="s">
        <v>427</v>
      </c>
      <c r="R124" s="1" t="s">
        <v>1038</v>
      </c>
      <c r="S124" s="1" t="s">
        <v>664</v>
      </c>
      <c r="T124" s="3">
        <v>44334.710416666669</v>
      </c>
      <c r="U124" s="2" t="s">
        <v>9</v>
      </c>
      <c r="V124" s="2" t="s">
        <v>9</v>
      </c>
    </row>
    <row r="125" spans="1:26" x14ac:dyDescent="0.35">
      <c r="A125" s="4">
        <v>9783868941357</v>
      </c>
      <c r="B125" s="2">
        <v>9783863265076</v>
      </c>
      <c r="C125" t="s">
        <v>453</v>
      </c>
      <c r="D125" t="s">
        <v>305</v>
      </c>
      <c r="E125" t="s">
        <v>172</v>
      </c>
      <c r="F125" t="s">
        <v>9</v>
      </c>
      <c r="G125" s="2">
        <v>240</v>
      </c>
      <c r="H125" s="2" t="s">
        <v>778</v>
      </c>
      <c r="I125" s="5">
        <v>41152.958333333336</v>
      </c>
      <c r="J125" t="s">
        <v>10</v>
      </c>
      <c r="K125" t="s">
        <v>420</v>
      </c>
      <c r="L125" s="1">
        <v>23.32</v>
      </c>
      <c r="M125" s="1">
        <v>20.55</v>
      </c>
      <c r="N125" s="1">
        <v>102.75</v>
      </c>
      <c r="O125">
        <v>2</v>
      </c>
      <c r="P125" s="1">
        <f t="shared" si="2"/>
        <v>104.75</v>
      </c>
      <c r="Q125" t="s">
        <v>427</v>
      </c>
      <c r="R125" s="1" t="s">
        <v>1051</v>
      </c>
      <c r="S125" s="1" t="s">
        <v>664</v>
      </c>
      <c r="T125" s="3">
        <v>44334.695833333331</v>
      </c>
      <c r="U125" s="2" t="s">
        <v>9</v>
      </c>
      <c r="V125" s="2" t="s">
        <v>9</v>
      </c>
    </row>
    <row r="126" spans="1:26" hidden="1" x14ac:dyDescent="0.35">
      <c r="A126" s="4">
        <v>9783868941197</v>
      </c>
      <c r="B126" s="2">
        <v>9783863265359</v>
      </c>
      <c r="C126" t="s">
        <v>351</v>
      </c>
      <c r="D126" t="s">
        <v>250</v>
      </c>
      <c r="E126" t="s">
        <v>172</v>
      </c>
      <c r="F126" t="s">
        <v>110</v>
      </c>
      <c r="G126" s="2">
        <v>352</v>
      </c>
      <c r="H126" s="2" t="s">
        <v>778</v>
      </c>
      <c r="I126" s="5">
        <v>41121.958333333336</v>
      </c>
      <c r="J126" t="s">
        <v>10</v>
      </c>
      <c r="K126" t="s">
        <v>420</v>
      </c>
      <c r="L126" s="1">
        <v>27.99</v>
      </c>
      <c r="M126" s="1">
        <v>25.22</v>
      </c>
      <c r="N126" s="1">
        <v>126.1</v>
      </c>
      <c r="O126">
        <v>2</v>
      </c>
      <c r="P126" s="1">
        <f t="shared" si="2"/>
        <v>128.1</v>
      </c>
      <c r="Q126" t="s">
        <v>427</v>
      </c>
      <c r="R126" s="1" t="s">
        <v>1055</v>
      </c>
      <c r="S126" s="1" t="s">
        <v>664</v>
      </c>
      <c r="T126" s="3">
        <v>44334.697916666664</v>
      </c>
      <c r="U126" s="2" t="s">
        <v>9</v>
      </c>
      <c r="V126" s="2">
        <v>9783863267810</v>
      </c>
    </row>
    <row r="127" spans="1:26" x14ac:dyDescent="0.35">
      <c r="A127" s="4">
        <v>9783868940961</v>
      </c>
      <c r="B127" s="2">
        <v>9783863265274</v>
      </c>
      <c r="C127" t="s">
        <v>467</v>
      </c>
      <c r="D127" t="s">
        <v>249</v>
      </c>
      <c r="E127" t="s">
        <v>172</v>
      </c>
      <c r="F127" t="s">
        <v>9</v>
      </c>
      <c r="G127" s="2">
        <v>240</v>
      </c>
      <c r="H127" s="2" t="s">
        <v>778</v>
      </c>
      <c r="I127" s="5">
        <v>41090.958333333336</v>
      </c>
      <c r="J127" t="s">
        <v>10</v>
      </c>
      <c r="K127" t="s">
        <v>420</v>
      </c>
      <c r="L127" s="1">
        <v>27.99</v>
      </c>
      <c r="M127" s="1">
        <v>25.22</v>
      </c>
      <c r="N127" s="1">
        <v>126.1</v>
      </c>
      <c r="O127">
        <v>2</v>
      </c>
      <c r="P127" s="1">
        <f t="shared" si="2"/>
        <v>128.1</v>
      </c>
      <c r="Q127" t="s">
        <v>427</v>
      </c>
      <c r="R127" s="1" t="s">
        <v>1056</v>
      </c>
      <c r="S127" s="1" t="s">
        <v>664</v>
      </c>
      <c r="T127" s="3">
        <v>44334.697916666664</v>
      </c>
      <c r="U127" s="2" t="s">
        <v>9</v>
      </c>
      <c r="V127" s="2" t="s">
        <v>9</v>
      </c>
    </row>
    <row r="128" spans="1:26" hidden="1" x14ac:dyDescent="0.35">
      <c r="A128" s="4">
        <v>9783868941173</v>
      </c>
      <c r="B128" s="2">
        <v>9783863265281</v>
      </c>
      <c r="C128" t="s">
        <v>437</v>
      </c>
      <c r="D128" t="s">
        <v>174</v>
      </c>
      <c r="E128" t="s">
        <v>175</v>
      </c>
      <c r="F128" t="s">
        <v>140</v>
      </c>
      <c r="G128" s="2">
        <v>624</v>
      </c>
      <c r="H128" s="2" t="s">
        <v>778</v>
      </c>
      <c r="I128" s="5">
        <v>41090.958333333336</v>
      </c>
      <c r="J128" t="s">
        <v>10</v>
      </c>
      <c r="K128" t="s">
        <v>420</v>
      </c>
      <c r="L128" s="1">
        <v>37.340000000000003</v>
      </c>
      <c r="M128" s="1">
        <v>33.64</v>
      </c>
      <c r="N128" s="1">
        <v>168.2</v>
      </c>
      <c r="O128">
        <v>2</v>
      </c>
      <c r="P128" s="1">
        <f t="shared" si="2"/>
        <v>170.2</v>
      </c>
      <c r="Q128" t="s">
        <v>427</v>
      </c>
      <c r="R128" s="1" t="s">
        <v>1057</v>
      </c>
      <c r="S128" s="1" t="s">
        <v>664</v>
      </c>
      <c r="T128" s="3">
        <v>44334.697916666664</v>
      </c>
      <c r="U128" s="2" t="s">
        <v>9</v>
      </c>
      <c r="V128" s="2">
        <v>9783863267896</v>
      </c>
    </row>
    <row r="129" spans="1:22" hidden="1" x14ac:dyDescent="0.35">
      <c r="A129" s="4">
        <v>9783868941050</v>
      </c>
      <c r="B129" s="2">
        <v>9783863265052</v>
      </c>
      <c r="C129" t="s">
        <v>451</v>
      </c>
      <c r="D129" t="s">
        <v>247</v>
      </c>
      <c r="E129" t="s">
        <v>275</v>
      </c>
      <c r="F129" t="s">
        <v>9</v>
      </c>
      <c r="G129" s="2">
        <v>520</v>
      </c>
      <c r="H129" s="2" t="s">
        <v>778</v>
      </c>
      <c r="I129" s="5">
        <v>41060.958333333336</v>
      </c>
      <c r="J129" t="s">
        <v>10</v>
      </c>
      <c r="K129" t="s">
        <v>420</v>
      </c>
      <c r="L129" s="1">
        <v>37.340000000000003</v>
      </c>
      <c r="M129" s="1">
        <v>29.9</v>
      </c>
      <c r="N129" s="1">
        <v>149.5</v>
      </c>
      <c r="O129">
        <v>2</v>
      </c>
      <c r="P129" s="1">
        <f t="shared" si="2"/>
        <v>151.5</v>
      </c>
      <c r="Q129" t="s">
        <v>427</v>
      </c>
      <c r="R129" s="1" t="s">
        <v>1060</v>
      </c>
      <c r="S129" s="1" t="s">
        <v>664</v>
      </c>
      <c r="T129" s="3">
        <v>44334.695833333331</v>
      </c>
      <c r="U129" s="2" t="s">
        <v>9</v>
      </c>
      <c r="V129" s="2">
        <v>9783863267759</v>
      </c>
    </row>
    <row r="130" spans="1:22" x14ac:dyDescent="0.35">
      <c r="A130" s="4">
        <v>9783868941067</v>
      </c>
      <c r="B130" s="2">
        <v>9783863265205</v>
      </c>
      <c r="C130" t="s">
        <v>461</v>
      </c>
      <c r="D130" t="s">
        <v>650</v>
      </c>
      <c r="E130" t="s">
        <v>245</v>
      </c>
      <c r="F130" t="s">
        <v>9</v>
      </c>
      <c r="G130" s="2">
        <v>304</v>
      </c>
      <c r="H130" s="2" t="s">
        <v>778</v>
      </c>
      <c r="I130" s="5">
        <v>41060.958333333336</v>
      </c>
      <c r="J130" t="s">
        <v>10</v>
      </c>
      <c r="K130" t="s">
        <v>420</v>
      </c>
      <c r="L130" s="1">
        <v>27.99</v>
      </c>
      <c r="M130" s="1">
        <v>25.22</v>
      </c>
      <c r="N130" s="1">
        <v>126.1</v>
      </c>
      <c r="O130">
        <v>2</v>
      </c>
      <c r="P130" s="1">
        <f t="shared" si="2"/>
        <v>128.1</v>
      </c>
      <c r="Q130" t="s">
        <v>427</v>
      </c>
      <c r="R130" s="1" t="s">
        <v>1061</v>
      </c>
      <c r="S130" s="1" t="s">
        <v>664</v>
      </c>
      <c r="T130" s="3">
        <v>44334.697222222225</v>
      </c>
      <c r="U130" s="2" t="s">
        <v>9</v>
      </c>
      <c r="V130" s="2" t="s">
        <v>9</v>
      </c>
    </row>
    <row r="131" spans="1:22" x14ac:dyDescent="0.35">
      <c r="A131" s="4">
        <v>9783868941388</v>
      </c>
      <c r="B131" s="2">
        <v>9783863265175</v>
      </c>
      <c r="C131" t="s">
        <v>734</v>
      </c>
      <c r="D131" t="s">
        <v>648</v>
      </c>
      <c r="E131" t="s">
        <v>243</v>
      </c>
      <c r="F131" t="s">
        <v>84</v>
      </c>
      <c r="G131" s="2">
        <v>320</v>
      </c>
      <c r="H131" s="2" t="s">
        <v>778</v>
      </c>
      <c r="I131" s="5">
        <v>40999.958333333336</v>
      </c>
      <c r="J131" t="s">
        <v>10</v>
      </c>
      <c r="K131" t="s">
        <v>420</v>
      </c>
      <c r="L131" s="1">
        <v>37.340000000000003</v>
      </c>
      <c r="M131" s="1">
        <v>33.64</v>
      </c>
      <c r="N131" s="1">
        <v>168.2</v>
      </c>
      <c r="O131">
        <v>2</v>
      </c>
      <c r="P131" s="1">
        <f t="shared" si="2"/>
        <v>170.2</v>
      </c>
      <c r="Q131" t="s">
        <v>427</v>
      </c>
      <c r="R131" s="1" t="s">
        <v>1066</v>
      </c>
      <c r="S131" s="1" t="s">
        <v>664</v>
      </c>
      <c r="T131" s="3">
        <v>44334.697222222225</v>
      </c>
      <c r="U131" s="2" t="s">
        <v>9</v>
      </c>
      <c r="V131" s="2" t="s">
        <v>9</v>
      </c>
    </row>
    <row r="132" spans="1:22" x14ac:dyDescent="0.35">
      <c r="A132" s="4">
        <v>9783868941487</v>
      </c>
      <c r="B132" s="2">
        <v>9783863265007</v>
      </c>
      <c r="C132" t="s">
        <v>444</v>
      </c>
      <c r="D132" t="s">
        <v>445</v>
      </c>
      <c r="E132" t="s">
        <v>237</v>
      </c>
      <c r="F132" t="s">
        <v>9</v>
      </c>
      <c r="G132" s="2">
        <v>448</v>
      </c>
      <c r="H132" s="2" t="s">
        <v>778</v>
      </c>
      <c r="I132" s="5">
        <v>40909</v>
      </c>
      <c r="J132" t="s">
        <v>10</v>
      </c>
      <c r="K132" t="s">
        <v>420</v>
      </c>
      <c r="L132" s="1">
        <v>37.340000000000003</v>
      </c>
      <c r="M132" s="1">
        <v>33.64</v>
      </c>
      <c r="N132" s="1">
        <v>168.2</v>
      </c>
      <c r="O132">
        <v>2</v>
      </c>
      <c r="P132" s="1">
        <f t="shared" si="2"/>
        <v>170.2</v>
      </c>
      <c r="Q132" t="s">
        <v>427</v>
      </c>
      <c r="R132" s="1" t="s">
        <v>1071</v>
      </c>
      <c r="S132" s="1" t="s">
        <v>664</v>
      </c>
      <c r="T132" s="3">
        <v>44334.695833333331</v>
      </c>
      <c r="U132" s="2" t="s">
        <v>9</v>
      </c>
      <c r="V132" s="2" t="s">
        <v>9</v>
      </c>
    </row>
    <row r="133" spans="1:22" hidden="1" x14ac:dyDescent="0.35">
      <c r="A133" s="4">
        <v>9783868940756</v>
      </c>
      <c r="B133" s="2">
        <v>9783863265199</v>
      </c>
      <c r="C133" t="s">
        <v>452</v>
      </c>
      <c r="D133" t="s">
        <v>333</v>
      </c>
      <c r="E133" t="s">
        <v>219</v>
      </c>
      <c r="F133" t="s">
        <v>23</v>
      </c>
      <c r="G133" s="2">
        <v>816</v>
      </c>
      <c r="H133" s="2" t="s">
        <v>778</v>
      </c>
      <c r="I133" s="5">
        <v>40755.958333333336</v>
      </c>
      <c r="J133" t="s">
        <v>10</v>
      </c>
      <c r="K133" t="s">
        <v>420</v>
      </c>
      <c r="L133" s="1">
        <v>46.68</v>
      </c>
      <c r="M133" s="1">
        <v>41.11</v>
      </c>
      <c r="N133" s="1">
        <v>205.55</v>
      </c>
      <c r="O133">
        <v>2</v>
      </c>
      <c r="P133" s="1">
        <f t="shared" si="2"/>
        <v>207.55</v>
      </c>
      <c r="Q133" t="s">
        <v>427</v>
      </c>
      <c r="R133" s="1" t="s">
        <v>1078</v>
      </c>
      <c r="S133" s="1" t="s">
        <v>664</v>
      </c>
      <c r="T133" s="3">
        <v>44334.697222222225</v>
      </c>
      <c r="U133" s="2" t="s">
        <v>9</v>
      </c>
      <c r="V133" s="2">
        <v>9783863267568</v>
      </c>
    </row>
    <row r="134" spans="1:22" hidden="1" x14ac:dyDescent="0.35">
      <c r="A134" s="4">
        <v>9783868941333</v>
      </c>
      <c r="B134" s="2">
        <v>9783863266202</v>
      </c>
      <c r="C134" t="s">
        <v>512</v>
      </c>
      <c r="D134" t="s">
        <v>221</v>
      </c>
      <c r="E134" t="s">
        <v>222</v>
      </c>
      <c r="F134" t="s">
        <v>23</v>
      </c>
      <c r="G134" s="2">
        <v>288</v>
      </c>
      <c r="H134" s="2" t="s">
        <v>778</v>
      </c>
      <c r="I134" s="5">
        <v>40694.958333333336</v>
      </c>
      <c r="J134" t="s">
        <v>10</v>
      </c>
      <c r="K134" t="s">
        <v>420</v>
      </c>
      <c r="L134" s="1">
        <v>27.99</v>
      </c>
      <c r="M134" s="1">
        <v>22.42</v>
      </c>
      <c r="N134" s="1">
        <v>112.10000000000001</v>
      </c>
      <c r="O134">
        <v>2</v>
      </c>
      <c r="P134" s="1">
        <f t="shared" si="2"/>
        <v>114.10000000000001</v>
      </c>
      <c r="Q134" t="s">
        <v>427</v>
      </c>
      <c r="R134" s="1" t="s">
        <v>1089</v>
      </c>
      <c r="S134" s="1" t="s">
        <v>664</v>
      </c>
      <c r="T134" s="3">
        <v>44334.70416666667</v>
      </c>
      <c r="U134" s="2" t="s">
        <v>9</v>
      </c>
      <c r="V134" s="2">
        <v>9783863267209</v>
      </c>
    </row>
    <row r="135" spans="1:22" hidden="1" x14ac:dyDescent="0.35">
      <c r="A135" s="4">
        <v>9783868940541</v>
      </c>
      <c r="B135" s="2">
        <v>9783863265953</v>
      </c>
      <c r="C135" t="s">
        <v>502</v>
      </c>
      <c r="D135" t="s">
        <v>79</v>
      </c>
      <c r="E135" t="s">
        <v>80</v>
      </c>
      <c r="F135" t="s">
        <v>208</v>
      </c>
      <c r="G135" s="2">
        <v>336</v>
      </c>
      <c r="H135" s="2" t="s">
        <v>778</v>
      </c>
      <c r="I135" s="5">
        <v>40483</v>
      </c>
      <c r="J135" t="s">
        <v>10</v>
      </c>
      <c r="K135" t="s">
        <v>420</v>
      </c>
      <c r="L135" s="1">
        <v>27.99</v>
      </c>
      <c r="M135" s="1">
        <v>22.42</v>
      </c>
      <c r="N135" s="1">
        <v>112.10000000000001</v>
      </c>
      <c r="O135">
        <v>2</v>
      </c>
      <c r="P135" s="1">
        <f t="shared" si="2"/>
        <v>114.10000000000001</v>
      </c>
      <c r="Q135" t="s">
        <v>427</v>
      </c>
      <c r="R135" s="1" t="s">
        <v>1093</v>
      </c>
      <c r="S135" s="1" t="s">
        <v>664</v>
      </c>
      <c r="T135" s="3">
        <v>44334.703472222223</v>
      </c>
      <c r="U135" s="2" t="s">
        <v>9</v>
      </c>
      <c r="V135" s="2">
        <v>9783863267469</v>
      </c>
    </row>
    <row r="136" spans="1:22" hidden="1" x14ac:dyDescent="0.35">
      <c r="A136" s="4">
        <v>9783868940145</v>
      </c>
      <c r="B136" s="2">
        <v>9783863265304</v>
      </c>
      <c r="C136" t="s">
        <v>469</v>
      </c>
      <c r="D136" t="s">
        <v>343</v>
      </c>
      <c r="E136" t="s">
        <v>9</v>
      </c>
      <c r="F136" t="s">
        <v>119</v>
      </c>
      <c r="G136" s="2">
        <v>1184</v>
      </c>
      <c r="H136" s="2" t="s">
        <v>778</v>
      </c>
      <c r="I136" s="5">
        <v>40390.958333333336</v>
      </c>
      <c r="J136" t="s">
        <v>10</v>
      </c>
      <c r="K136" t="s">
        <v>420</v>
      </c>
      <c r="L136" s="1">
        <v>46.68</v>
      </c>
      <c r="M136" s="1">
        <v>37.369999999999997</v>
      </c>
      <c r="N136" s="1">
        <v>186.85</v>
      </c>
      <c r="O136">
        <v>2</v>
      </c>
      <c r="P136" s="1">
        <f t="shared" si="2"/>
        <v>188.85</v>
      </c>
      <c r="Q136" t="s">
        <v>427</v>
      </c>
      <c r="R136" s="1" t="s">
        <v>1098</v>
      </c>
      <c r="S136" s="1" t="s">
        <v>664</v>
      </c>
      <c r="T136" s="3">
        <v>44334.697916666664</v>
      </c>
      <c r="U136" s="2" t="s">
        <v>9</v>
      </c>
      <c r="V136" s="2">
        <v>9783863267551</v>
      </c>
    </row>
    <row r="137" spans="1:22" x14ac:dyDescent="0.35">
      <c r="A137" s="4">
        <v>9783827373014</v>
      </c>
      <c r="B137" s="2">
        <v>9783863265564</v>
      </c>
      <c r="C137" t="s">
        <v>738</v>
      </c>
      <c r="D137" t="s">
        <v>148</v>
      </c>
      <c r="E137" t="s">
        <v>149</v>
      </c>
      <c r="F137" t="s">
        <v>102</v>
      </c>
      <c r="G137" s="2">
        <v>976</v>
      </c>
      <c r="H137" s="2" t="s">
        <v>778</v>
      </c>
      <c r="I137" s="5">
        <v>39691.958333333336</v>
      </c>
      <c r="J137" t="s">
        <v>10</v>
      </c>
      <c r="K137" t="s">
        <v>420</v>
      </c>
      <c r="L137" s="1">
        <v>18.649999999999999</v>
      </c>
      <c r="M137" s="1">
        <v>16.809999999999999</v>
      </c>
      <c r="N137" s="1">
        <v>84.05</v>
      </c>
      <c r="O137">
        <v>2</v>
      </c>
      <c r="P137" s="1">
        <f t="shared" si="2"/>
        <v>86.05</v>
      </c>
      <c r="Q137" t="s">
        <v>427</v>
      </c>
      <c r="R137" s="1" t="s">
        <v>1119</v>
      </c>
      <c r="S137" s="1" t="s">
        <v>664</v>
      </c>
      <c r="T137" s="3">
        <v>44334.699305555558</v>
      </c>
      <c r="U137" s="2" t="s">
        <v>9</v>
      </c>
      <c r="V137" s="2" t="s">
        <v>9</v>
      </c>
    </row>
    <row r="138" spans="1:22" x14ac:dyDescent="0.35">
      <c r="A138" s="4">
        <v>9783827371959</v>
      </c>
      <c r="B138" s="2">
        <v>9783863268626</v>
      </c>
      <c r="C138" t="s">
        <v>727</v>
      </c>
      <c r="D138" t="s">
        <v>123</v>
      </c>
      <c r="E138" t="s">
        <v>124</v>
      </c>
      <c r="F138" t="s">
        <v>125</v>
      </c>
      <c r="G138" s="2">
        <v>1232</v>
      </c>
      <c r="H138" s="2" t="s">
        <v>778</v>
      </c>
      <c r="I138" s="5">
        <v>39387</v>
      </c>
      <c r="J138" t="s">
        <v>10</v>
      </c>
      <c r="K138" t="s">
        <v>420</v>
      </c>
      <c r="L138" s="1">
        <v>56.03</v>
      </c>
      <c r="M138" s="1">
        <v>49.52</v>
      </c>
      <c r="N138" s="1">
        <v>247.60000000000002</v>
      </c>
      <c r="O138">
        <v>2</v>
      </c>
      <c r="P138" s="1">
        <f t="shared" si="2"/>
        <v>249.60000000000002</v>
      </c>
      <c r="Q138" t="s">
        <v>427</v>
      </c>
      <c r="R138" s="1" t="s">
        <v>1128</v>
      </c>
      <c r="S138" s="1" t="s">
        <v>664</v>
      </c>
      <c r="T138" s="3">
        <v>44334.713194444441</v>
      </c>
      <c r="U138" s="2" t="s">
        <v>9</v>
      </c>
      <c r="V138" s="2" t="s">
        <v>9</v>
      </c>
    </row>
    <row r="139" spans="1:22" x14ac:dyDescent="0.35">
      <c r="A139" s="4">
        <v>9783827372970</v>
      </c>
      <c r="B139" s="2">
        <v>9783863268633</v>
      </c>
      <c r="C139" t="s">
        <v>727</v>
      </c>
      <c r="D139" t="s">
        <v>123</v>
      </c>
      <c r="E139" t="s">
        <v>126</v>
      </c>
      <c r="F139" t="s">
        <v>95</v>
      </c>
      <c r="G139" s="2">
        <v>256</v>
      </c>
      <c r="H139" s="2" t="s">
        <v>778</v>
      </c>
      <c r="I139" s="5">
        <v>39387</v>
      </c>
      <c r="J139" t="s">
        <v>10</v>
      </c>
      <c r="K139" t="s">
        <v>420</v>
      </c>
      <c r="L139" s="1">
        <v>27.99</v>
      </c>
      <c r="M139" s="1">
        <v>25.22</v>
      </c>
      <c r="N139" s="1">
        <v>126.1</v>
      </c>
      <c r="O139">
        <v>2</v>
      </c>
      <c r="P139" s="1">
        <f t="shared" si="2"/>
        <v>128.1</v>
      </c>
      <c r="Q139" t="s">
        <v>427</v>
      </c>
      <c r="R139" s="1" t="s">
        <v>1129</v>
      </c>
      <c r="S139" s="1" t="s">
        <v>664</v>
      </c>
      <c r="T139" s="3">
        <v>44334.713194444441</v>
      </c>
      <c r="U139" s="2" t="s">
        <v>9</v>
      </c>
      <c r="V139" s="2" t="s">
        <v>9</v>
      </c>
    </row>
    <row r="140" spans="1:22" x14ac:dyDescent="0.35">
      <c r="A140" s="4">
        <v>9783827371607</v>
      </c>
      <c r="B140" s="2">
        <v>9783863266363</v>
      </c>
      <c r="C140" t="s">
        <v>510</v>
      </c>
      <c r="D140" t="s">
        <v>92</v>
      </c>
      <c r="E140" t="s">
        <v>93</v>
      </c>
      <c r="F140" t="s">
        <v>9</v>
      </c>
      <c r="G140" s="2">
        <v>400</v>
      </c>
      <c r="H140" s="2" t="s">
        <v>778</v>
      </c>
      <c r="I140" s="5">
        <v>39009.958333333336</v>
      </c>
      <c r="J140" t="s">
        <v>10</v>
      </c>
      <c r="K140" t="s">
        <v>420</v>
      </c>
      <c r="L140" s="1">
        <v>25.19</v>
      </c>
      <c r="M140" s="1">
        <v>23.36</v>
      </c>
      <c r="N140" s="1">
        <v>116.8</v>
      </c>
      <c r="O140">
        <v>2</v>
      </c>
      <c r="P140" s="1">
        <f t="shared" si="2"/>
        <v>118.8</v>
      </c>
      <c r="Q140" t="s">
        <v>427</v>
      </c>
      <c r="R140" s="1" t="s">
        <v>1141</v>
      </c>
      <c r="S140" s="1" t="s">
        <v>664</v>
      </c>
      <c r="T140" s="3">
        <v>44334.704861111109</v>
      </c>
      <c r="U140" s="2" t="s">
        <v>9</v>
      </c>
      <c r="V140" s="2" t="s">
        <v>9</v>
      </c>
    </row>
    <row r="141" spans="1:22" hidden="1" x14ac:dyDescent="0.35">
      <c r="A141" s="4">
        <v>9783827372260</v>
      </c>
      <c r="B141" s="2">
        <v>9783863266424</v>
      </c>
      <c r="C141" t="s">
        <v>526</v>
      </c>
      <c r="D141" t="s">
        <v>81</v>
      </c>
      <c r="E141" t="s">
        <v>82</v>
      </c>
      <c r="F141" t="s">
        <v>9</v>
      </c>
      <c r="G141" s="2">
        <v>572</v>
      </c>
      <c r="H141" s="2" t="s">
        <v>778</v>
      </c>
      <c r="I141" s="5">
        <v>38868.958333333336</v>
      </c>
      <c r="J141" t="s">
        <v>10</v>
      </c>
      <c r="K141" t="s">
        <v>420</v>
      </c>
      <c r="L141" s="1">
        <v>34.53</v>
      </c>
      <c r="M141" s="1">
        <v>30.83</v>
      </c>
      <c r="N141" s="1">
        <v>154.14999999999998</v>
      </c>
      <c r="O141">
        <v>2</v>
      </c>
      <c r="P141" s="1">
        <f t="shared" si="2"/>
        <v>156.14999999999998</v>
      </c>
      <c r="Q141" t="s">
        <v>427</v>
      </c>
      <c r="R141" s="1" t="s">
        <v>1142</v>
      </c>
      <c r="S141" s="1" t="s">
        <v>664</v>
      </c>
      <c r="T141" s="3">
        <v>44334.705555555556</v>
      </c>
      <c r="U141" s="2" t="s">
        <v>9</v>
      </c>
      <c r="V141" s="2">
        <v>9783863267919</v>
      </c>
    </row>
    <row r="142" spans="1:22" x14ac:dyDescent="0.35">
      <c r="A142" s="4">
        <v>9783827371195</v>
      </c>
      <c r="B142" s="2">
        <v>9783863266349</v>
      </c>
      <c r="C142" t="s">
        <v>522</v>
      </c>
      <c r="D142" t="s">
        <v>58</v>
      </c>
      <c r="E142" t="s">
        <v>59</v>
      </c>
      <c r="F142" t="s">
        <v>9</v>
      </c>
      <c r="G142" s="2">
        <v>320</v>
      </c>
      <c r="H142" s="2" t="s">
        <v>778</v>
      </c>
      <c r="I142" s="5">
        <v>38442.958333333336</v>
      </c>
      <c r="J142" t="s">
        <v>10</v>
      </c>
      <c r="K142" t="s">
        <v>420</v>
      </c>
      <c r="L142" s="1">
        <v>32.659999999999997</v>
      </c>
      <c r="M142" s="1">
        <v>28.96</v>
      </c>
      <c r="N142" s="1">
        <v>144.80000000000001</v>
      </c>
      <c r="O142">
        <v>2</v>
      </c>
      <c r="P142" s="1">
        <f t="shared" si="2"/>
        <v>146.80000000000001</v>
      </c>
      <c r="Q142" t="s">
        <v>427</v>
      </c>
      <c r="R142" s="1" t="s">
        <v>1150</v>
      </c>
      <c r="S142" s="1" t="s">
        <v>664</v>
      </c>
      <c r="T142" s="3">
        <v>44334.704861111109</v>
      </c>
      <c r="U142" s="2" t="s">
        <v>9</v>
      </c>
      <c r="V142" s="2" t="s">
        <v>9</v>
      </c>
    </row>
    <row r="143" spans="1:22" x14ac:dyDescent="0.35">
      <c r="A143" s="4">
        <v>9783827370105</v>
      </c>
      <c r="B143" s="2">
        <v>9783863265427</v>
      </c>
      <c r="C143" t="s">
        <v>739</v>
      </c>
      <c r="D143" t="s">
        <v>12</v>
      </c>
      <c r="E143" t="s">
        <v>9</v>
      </c>
      <c r="F143" t="s">
        <v>13</v>
      </c>
      <c r="G143" s="2">
        <v>752</v>
      </c>
      <c r="H143" s="2" t="s">
        <v>778</v>
      </c>
      <c r="I143" s="5">
        <v>37134.958333333336</v>
      </c>
      <c r="J143" t="s">
        <v>10</v>
      </c>
      <c r="K143" t="s">
        <v>420</v>
      </c>
      <c r="L143" s="1">
        <v>46.68</v>
      </c>
      <c r="M143" s="1">
        <v>41.11</v>
      </c>
      <c r="N143" s="1">
        <v>205.55</v>
      </c>
      <c r="O143">
        <v>2</v>
      </c>
      <c r="P143" s="1">
        <f t="shared" si="2"/>
        <v>207.55</v>
      </c>
      <c r="Q143" t="s">
        <v>427</v>
      </c>
      <c r="R143" s="1" t="s">
        <v>1172</v>
      </c>
      <c r="S143" s="1" t="s">
        <v>664</v>
      </c>
      <c r="T143" s="3">
        <v>44334.698611111111</v>
      </c>
      <c r="U143" s="2" t="s">
        <v>9</v>
      </c>
      <c r="V143" s="2" t="s">
        <v>9</v>
      </c>
    </row>
    <row r="147" spans="12:14" x14ac:dyDescent="0.35">
      <c r="L147" s="38" t="s">
        <v>1190</v>
      </c>
      <c r="N147" s="1">
        <f>SUBTOTAL(9,N3:N143)</f>
        <v>13574.900000000003</v>
      </c>
    </row>
    <row r="149" spans="12:14" x14ac:dyDescent="0.35">
      <c r="M149" s="38" t="s">
        <v>1173</v>
      </c>
      <c r="N149" s="1">
        <v>2000</v>
      </c>
    </row>
  </sheetData>
  <conditionalFormatting sqref="T2:T142">
    <cfRule type="timePeriod" dxfId="10" priority="2" timePeriod="lastMonth">
      <formula>AND(MONTH(T2)=MONTH(EDATE(TODAY(),0-1)),YEAR(T2)=YEAR(EDATE(TODAY(),0-1)))</formula>
    </cfRule>
  </conditionalFormatting>
  <conditionalFormatting sqref="T143:U143">
    <cfRule type="timePeriod" dxfId="9" priority="1" timePeriod="lastMonth">
      <formula>AND(MONTH(T143)=MONTH(EDATE(TODAY(),0-1)),YEAR(T143)=YEAR(EDATE(TODAY(),0-1)))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E812-3733-42E4-8D9F-CA6D57780495}">
  <dimension ref="A1:V75"/>
  <sheetViews>
    <sheetView topLeftCell="G60" workbookViewId="0">
      <selection activeCell="N75" sqref="N75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29" customWidth="1"/>
  </cols>
  <sheetData>
    <row r="1" spans="1:22" x14ac:dyDescent="0.35">
      <c r="A1" s="4" t="str">
        <f>"Anzahl Titel: " &amp;(SUBTOTAL(3,A3:A1998))</f>
        <v>Anzahl Titel: 52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s="34" customFormat="1" x14ac:dyDescent="0.35">
      <c r="A3" s="32">
        <v>9783868944518</v>
      </c>
      <c r="B3" s="33">
        <v>9783868945904</v>
      </c>
      <c r="C3" s="34" t="s">
        <v>609</v>
      </c>
      <c r="D3" s="34" t="s">
        <v>334</v>
      </c>
      <c r="E3" s="34" t="s">
        <v>9</v>
      </c>
      <c r="F3" s="34" t="s">
        <v>99</v>
      </c>
      <c r="G3" s="33">
        <v>1824</v>
      </c>
      <c r="H3" s="33" t="s">
        <v>682</v>
      </c>
      <c r="I3" s="35">
        <v>45914.958333333336</v>
      </c>
      <c r="J3" s="34" t="s">
        <v>10</v>
      </c>
      <c r="K3" s="34" t="s">
        <v>420</v>
      </c>
      <c r="L3" s="36">
        <v>102.76</v>
      </c>
      <c r="M3" s="36">
        <v>74.760000000000005</v>
      </c>
      <c r="N3" s="36">
        <v>373.8</v>
      </c>
      <c r="O3" s="34">
        <v>2</v>
      </c>
      <c r="P3" s="36">
        <f>N3*O3</f>
        <v>747.6</v>
      </c>
      <c r="Q3" s="34" t="s">
        <v>419</v>
      </c>
      <c r="R3" s="36" t="s">
        <v>792</v>
      </c>
      <c r="S3" s="36" t="s">
        <v>664</v>
      </c>
      <c r="T3" s="37">
        <v>45918</v>
      </c>
      <c r="U3" s="33" t="s">
        <v>9</v>
      </c>
      <c r="V3" s="33" t="s">
        <v>9</v>
      </c>
    </row>
    <row r="4" spans="1:22" s="34" customFormat="1" x14ac:dyDescent="0.35">
      <c r="A4" s="32">
        <v>9783868944174</v>
      </c>
      <c r="B4" s="33">
        <v>9783863263126</v>
      </c>
      <c r="C4" s="34" t="s">
        <v>641</v>
      </c>
      <c r="D4" s="34" t="s">
        <v>642</v>
      </c>
      <c r="E4" s="34" t="s">
        <v>643</v>
      </c>
      <c r="F4" s="34" t="s">
        <v>9</v>
      </c>
      <c r="G4" s="33">
        <v>512</v>
      </c>
      <c r="H4" s="33" t="s">
        <v>778</v>
      </c>
      <c r="I4" s="35">
        <v>45621</v>
      </c>
      <c r="J4" s="34" t="s">
        <v>10</v>
      </c>
      <c r="K4" s="34" t="s">
        <v>420</v>
      </c>
      <c r="L4" s="36">
        <v>51.36</v>
      </c>
      <c r="M4" s="36">
        <v>41.11</v>
      </c>
      <c r="N4" s="36">
        <v>205.55</v>
      </c>
      <c r="O4" s="34">
        <v>2</v>
      </c>
      <c r="P4" s="36">
        <f t="shared" ref="P4:P67" si="0">N4*O4</f>
        <v>411.1</v>
      </c>
      <c r="Q4" s="34" t="s">
        <v>433</v>
      </c>
      <c r="R4" s="36" t="s">
        <v>816</v>
      </c>
      <c r="S4" s="36" t="s">
        <v>664</v>
      </c>
      <c r="T4" s="37">
        <v>45642</v>
      </c>
      <c r="U4" s="33" t="s">
        <v>9</v>
      </c>
      <c r="V4" s="33" t="s">
        <v>9</v>
      </c>
    </row>
    <row r="5" spans="1:22" s="34" customFormat="1" x14ac:dyDescent="0.35">
      <c r="A5" s="32">
        <v>9783868949155</v>
      </c>
      <c r="B5" s="33">
        <v>9783863269654</v>
      </c>
      <c r="C5" s="34" t="s">
        <v>269</v>
      </c>
      <c r="D5" s="34" t="s">
        <v>623</v>
      </c>
      <c r="E5" s="34" t="s">
        <v>201</v>
      </c>
      <c r="F5" s="34" t="s">
        <v>140</v>
      </c>
      <c r="G5" s="33">
        <v>784</v>
      </c>
      <c r="H5" s="33" t="s">
        <v>778</v>
      </c>
      <c r="I5" s="35">
        <v>45046.958333333336</v>
      </c>
      <c r="J5" s="34" t="s">
        <v>10</v>
      </c>
      <c r="K5" s="34" t="s">
        <v>420</v>
      </c>
      <c r="L5" s="36">
        <v>70.05</v>
      </c>
      <c r="M5" s="36">
        <v>56.07</v>
      </c>
      <c r="N5" s="36">
        <v>280.35000000000002</v>
      </c>
      <c r="O5" s="34">
        <v>2</v>
      </c>
      <c r="P5" s="36">
        <f t="shared" si="0"/>
        <v>560.70000000000005</v>
      </c>
      <c r="Q5" s="34" t="s">
        <v>624</v>
      </c>
      <c r="R5" s="36" t="s">
        <v>831</v>
      </c>
      <c r="S5" s="36" t="s">
        <v>664</v>
      </c>
      <c r="T5" s="37">
        <v>45133</v>
      </c>
      <c r="U5" s="33" t="s">
        <v>9</v>
      </c>
      <c r="V5" s="33" t="s">
        <v>9</v>
      </c>
    </row>
    <row r="6" spans="1:22" s="34" customFormat="1" x14ac:dyDescent="0.35">
      <c r="A6" s="32">
        <v>9783868944341</v>
      </c>
      <c r="B6" s="33">
        <v>9783863263355</v>
      </c>
      <c r="C6" s="34" t="s">
        <v>509</v>
      </c>
      <c r="D6" s="34" t="s">
        <v>646</v>
      </c>
      <c r="E6" s="34" t="s">
        <v>9</v>
      </c>
      <c r="F6" s="34" t="s">
        <v>647</v>
      </c>
      <c r="G6" s="33">
        <v>752</v>
      </c>
      <c r="H6" s="33" t="s">
        <v>778</v>
      </c>
      <c r="I6" s="35">
        <v>44986</v>
      </c>
      <c r="J6" s="34" t="s">
        <v>10</v>
      </c>
      <c r="K6" s="34" t="s">
        <v>420</v>
      </c>
      <c r="L6" s="36">
        <v>56.03</v>
      </c>
      <c r="M6" s="36">
        <v>45.79</v>
      </c>
      <c r="N6" s="36">
        <v>228.95</v>
      </c>
      <c r="O6" s="34">
        <v>2</v>
      </c>
      <c r="P6" s="36">
        <f t="shared" si="0"/>
        <v>457.9</v>
      </c>
      <c r="Q6" s="34" t="s">
        <v>442</v>
      </c>
      <c r="R6" s="36" t="s">
        <v>834</v>
      </c>
      <c r="S6" s="36" t="s">
        <v>664</v>
      </c>
      <c r="T6" s="37">
        <v>45022.662499999999</v>
      </c>
      <c r="U6" s="33">
        <v>9783863267889</v>
      </c>
      <c r="V6" s="33" t="s">
        <v>9</v>
      </c>
    </row>
    <row r="7" spans="1:22" s="34" customFormat="1" x14ac:dyDescent="0.35">
      <c r="A7" s="32">
        <v>9783868949148</v>
      </c>
      <c r="B7" s="33">
        <v>9783863269647</v>
      </c>
      <c r="C7" s="34" t="s">
        <v>609</v>
      </c>
      <c r="D7" s="34" t="s">
        <v>348</v>
      </c>
      <c r="E7" s="34" t="s">
        <v>172</v>
      </c>
      <c r="F7" s="34" t="s">
        <v>151</v>
      </c>
      <c r="G7" s="33">
        <v>240</v>
      </c>
      <c r="H7" s="33" t="s">
        <v>778</v>
      </c>
      <c r="I7" s="35">
        <v>44986</v>
      </c>
      <c r="J7" s="34" t="s">
        <v>10</v>
      </c>
      <c r="K7" s="34" t="s">
        <v>420</v>
      </c>
      <c r="L7" s="36">
        <v>23.32</v>
      </c>
      <c r="M7" s="36">
        <v>20.55</v>
      </c>
      <c r="N7" s="36">
        <v>102.75</v>
      </c>
      <c r="O7" s="34">
        <v>2</v>
      </c>
      <c r="P7" s="36">
        <f t="shared" si="0"/>
        <v>205.5</v>
      </c>
      <c r="Q7" s="34" t="s">
        <v>620</v>
      </c>
      <c r="R7" s="36" t="s">
        <v>833</v>
      </c>
      <c r="S7" s="36" t="s">
        <v>664</v>
      </c>
      <c r="T7" s="37">
        <v>45022.661111111112</v>
      </c>
      <c r="U7" s="33">
        <v>9783863269609</v>
      </c>
      <c r="V7" s="33" t="s">
        <v>9</v>
      </c>
    </row>
    <row r="8" spans="1:22" s="34" customFormat="1" x14ac:dyDescent="0.35">
      <c r="A8" s="32">
        <v>9783868944167</v>
      </c>
      <c r="B8" s="33">
        <v>9783863263119</v>
      </c>
      <c r="C8" s="34" t="s">
        <v>633</v>
      </c>
      <c r="D8" s="34" t="s">
        <v>634</v>
      </c>
      <c r="E8" s="34" t="s">
        <v>635</v>
      </c>
      <c r="F8" s="34" t="s">
        <v>9</v>
      </c>
      <c r="G8" s="33">
        <v>528</v>
      </c>
      <c r="H8" s="33" t="s">
        <v>778</v>
      </c>
      <c r="I8" s="35">
        <v>44712.958333333336</v>
      </c>
      <c r="J8" s="34" t="s">
        <v>10</v>
      </c>
      <c r="K8" s="34" t="s">
        <v>420</v>
      </c>
      <c r="L8" s="36">
        <v>46.68</v>
      </c>
      <c r="M8" s="36">
        <v>41.11</v>
      </c>
      <c r="N8" s="36">
        <v>205.55</v>
      </c>
      <c r="O8" s="34">
        <v>2</v>
      </c>
      <c r="P8" s="36">
        <f t="shared" si="0"/>
        <v>411.1</v>
      </c>
      <c r="Q8" s="34" t="s">
        <v>433</v>
      </c>
      <c r="R8" s="36" t="s">
        <v>840</v>
      </c>
      <c r="S8" s="36" t="s">
        <v>664</v>
      </c>
      <c r="T8" s="37">
        <v>44785.431250000001</v>
      </c>
      <c r="U8" s="33" t="s">
        <v>9</v>
      </c>
      <c r="V8" s="33" t="s">
        <v>9</v>
      </c>
    </row>
    <row r="9" spans="1:22" s="34" customFormat="1" x14ac:dyDescent="0.35">
      <c r="A9" s="32">
        <v>9783868949131</v>
      </c>
      <c r="B9" s="33">
        <v>9783863269630</v>
      </c>
      <c r="C9" s="34" t="s">
        <v>609</v>
      </c>
      <c r="D9" s="34" t="s">
        <v>348</v>
      </c>
      <c r="E9" s="34" t="s">
        <v>9</v>
      </c>
      <c r="F9" s="34" t="s">
        <v>322</v>
      </c>
      <c r="G9" s="33">
        <v>944</v>
      </c>
      <c r="H9" s="33" t="s">
        <v>778</v>
      </c>
      <c r="I9" s="35">
        <v>44439.958333333336</v>
      </c>
      <c r="J9" s="34" t="s">
        <v>10</v>
      </c>
      <c r="K9" s="34" t="s">
        <v>420</v>
      </c>
      <c r="L9" s="36">
        <v>51.36</v>
      </c>
      <c r="M9" s="36">
        <v>41.11</v>
      </c>
      <c r="N9" s="36">
        <v>205.55</v>
      </c>
      <c r="O9" s="34">
        <v>2</v>
      </c>
      <c r="P9" s="36">
        <f t="shared" si="0"/>
        <v>411.1</v>
      </c>
      <c r="Q9" s="34" t="s">
        <v>620</v>
      </c>
      <c r="R9" s="36" t="s">
        <v>847</v>
      </c>
      <c r="S9" s="36" t="s">
        <v>664</v>
      </c>
      <c r="T9" s="37">
        <v>44473.541666666664</v>
      </c>
      <c r="U9" s="33">
        <v>9783863269593</v>
      </c>
      <c r="V9" s="33" t="s">
        <v>9</v>
      </c>
    </row>
    <row r="10" spans="1:22" s="34" customFormat="1" x14ac:dyDescent="0.35">
      <c r="A10" s="32">
        <v>9783868944181</v>
      </c>
      <c r="B10" s="33">
        <v>9783863263133</v>
      </c>
      <c r="C10" s="34" t="s">
        <v>432</v>
      </c>
      <c r="D10" s="34" t="s">
        <v>409</v>
      </c>
      <c r="E10" s="34" t="s">
        <v>410</v>
      </c>
      <c r="F10" s="34" t="s">
        <v>9</v>
      </c>
      <c r="G10" s="33">
        <v>528</v>
      </c>
      <c r="H10" s="33" t="s">
        <v>778</v>
      </c>
      <c r="I10" s="35">
        <v>44347.958333333336</v>
      </c>
      <c r="J10" s="34" t="s">
        <v>10</v>
      </c>
      <c r="K10" s="34" t="s">
        <v>420</v>
      </c>
      <c r="L10" s="36">
        <v>46.68</v>
      </c>
      <c r="M10" s="36">
        <v>41.11</v>
      </c>
      <c r="N10" s="36">
        <v>205.55</v>
      </c>
      <c r="O10" s="34">
        <v>2</v>
      </c>
      <c r="P10" s="36">
        <f t="shared" si="0"/>
        <v>411.1</v>
      </c>
      <c r="Q10" s="34" t="s">
        <v>433</v>
      </c>
      <c r="R10" s="36" t="s">
        <v>849</v>
      </c>
      <c r="S10" s="36" t="s">
        <v>664</v>
      </c>
      <c r="T10" s="37">
        <v>44427.436111111114</v>
      </c>
      <c r="U10" s="33" t="s">
        <v>9</v>
      </c>
      <c r="V10" s="33" t="s">
        <v>9</v>
      </c>
    </row>
    <row r="11" spans="1:22" s="34" customFormat="1" x14ac:dyDescent="0.35">
      <c r="A11" s="32">
        <v>9783868944044</v>
      </c>
      <c r="B11" s="33">
        <v>9783863263003</v>
      </c>
      <c r="C11" s="34" t="s">
        <v>418</v>
      </c>
      <c r="D11" s="34" t="s">
        <v>130</v>
      </c>
      <c r="E11" s="34" t="s">
        <v>403</v>
      </c>
      <c r="F11" s="34" t="s">
        <v>23</v>
      </c>
      <c r="G11" s="33">
        <v>464</v>
      </c>
      <c r="H11" s="33" t="s">
        <v>778</v>
      </c>
      <c r="I11" s="35">
        <v>44166</v>
      </c>
      <c r="J11" s="34" t="s">
        <v>10</v>
      </c>
      <c r="K11" s="34" t="s">
        <v>420</v>
      </c>
      <c r="L11" s="36">
        <v>42.01</v>
      </c>
      <c r="M11" s="36">
        <v>33.64</v>
      </c>
      <c r="N11" s="36">
        <v>168.2</v>
      </c>
      <c r="O11" s="34">
        <v>2</v>
      </c>
      <c r="P11" s="36">
        <f t="shared" si="0"/>
        <v>336.4</v>
      </c>
      <c r="Q11" s="34" t="s">
        <v>419</v>
      </c>
      <c r="R11" s="36" t="s">
        <v>858</v>
      </c>
      <c r="S11" s="36" t="s">
        <v>664</v>
      </c>
      <c r="T11" s="37">
        <v>44334.695138888892</v>
      </c>
      <c r="U11" s="33">
        <v>9783863266271</v>
      </c>
      <c r="V11" s="33" t="s">
        <v>9</v>
      </c>
    </row>
    <row r="12" spans="1:22" s="34" customFormat="1" x14ac:dyDescent="0.35">
      <c r="A12" s="32">
        <v>9783868943641</v>
      </c>
      <c r="B12" s="33">
        <v>9783863268657</v>
      </c>
      <c r="C12" s="34" t="s">
        <v>713</v>
      </c>
      <c r="D12" s="34" t="s">
        <v>179</v>
      </c>
      <c r="E12" s="34" t="s">
        <v>180</v>
      </c>
      <c r="F12" s="34" t="s">
        <v>220</v>
      </c>
      <c r="G12" s="33">
        <v>1120</v>
      </c>
      <c r="H12" s="33" t="s">
        <v>778</v>
      </c>
      <c r="I12" s="35">
        <v>44109.958333333336</v>
      </c>
      <c r="J12" s="34" t="s">
        <v>10</v>
      </c>
      <c r="K12" s="34" t="s">
        <v>420</v>
      </c>
      <c r="L12" s="36">
        <v>93.41</v>
      </c>
      <c r="M12" s="36">
        <v>56.07</v>
      </c>
      <c r="N12" s="36">
        <v>280.35000000000002</v>
      </c>
      <c r="O12" s="34">
        <v>2</v>
      </c>
      <c r="P12" s="36">
        <f t="shared" si="0"/>
        <v>560.70000000000005</v>
      </c>
      <c r="Q12" s="34" t="s">
        <v>433</v>
      </c>
      <c r="R12" s="36" t="s">
        <v>863</v>
      </c>
      <c r="S12" s="36" t="s">
        <v>664</v>
      </c>
      <c r="T12" s="37">
        <v>44334.713888888888</v>
      </c>
      <c r="U12" s="33">
        <v>9783863265656</v>
      </c>
      <c r="V12" s="33" t="s">
        <v>9</v>
      </c>
    </row>
    <row r="13" spans="1:22" s="34" customFormat="1" x14ac:dyDescent="0.35">
      <c r="A13" s="32">
        <v>9783868943412</v>
      </c>
      <c r="B13" s="33">
        <v>9783863268312</v>
      </c>
      <c r="C13" s="34" t="s">
        <v>740</v>
      </c>
      <c r="D13" s="34" t="s">
        <v>223</v>
      </c>
      <c r="E13" s="34" t="s">
        <v>9</v>
      </c>
      <c r="F13" s="34" t="s">
        <v>110</v>
      </c>
      <c r="G13" s="33">
        <v>1536</v>
      </c>
      <c r="H13" s="33" t="s">
        <v>778</v>
      </c>
      <c r="I13" s="35">
        <v>43993.958333333336</v>
      </c>
      <c r="J13" s="34" t="s">
        <v>10</v>
      </c>
      <c r="K13" s="34" t="s">
        <v>420</v>
      </c>
      <c r="L13" s="36">
        <v>102.76</v>
      </c>
      <c r="M13" s="36">
        <v>56.07</v>
      </c>
      <c r="N13" s="36">
        <v>280.35000000000002</v>
      </c>
      <c r="O13" s="34">
        <v>2</v>
      </c>
      <c r="P13" s="36">
        <f t="shared" si="0"/>
        <v>560.70000000000005</v>
      </c>
      <c r="Q13" s="34" t="s">
        <v>473</v>
      </c>
      <c r="R13" s="36" t="s">
        <v>873</v>
      </c>
      <c r="S13" s="36" t="s">
        <v>664</v>
      </c>
      <c r="T13" s="37">
        <v>44832.595833333333</v>
      </c>
      <c r="U13" s="33">
        <v>9783863266073</v>
      </c>
      <c r="V13" s="33" t="s">
        <v>9</v>
      </c>
    </row>
    <row r="14" spans="1:22" s="34" customFormat="1" x14ac:dyDescent="0.35">
      <c r="A14" s="32">
        <v>9783868943672</v>
      </c>
      <c r="B14" s="33">
        <v>9783863268688</v>
      </c>
      <c r="C14" s="34" t="s">
        <v>719</v>
      </c>
      <c r="D14" s="34" t="s">
        <v>150</v>
      </c>
      <c r="E14" s="34" t="s">
        <v>9</v>
      </c>
      <c r="F14" s="34" t="s">
        <v>200</v>
      </c>
      <c r="G14" s="33">
        <v>1440</v>
      </c>
      <c r="H14" s="33" t="s">
        <v>778</v>
      </c>
      <c r="I14" s="35">
        <v>43854</v>
      </c>
      <c r="J14" s="34" t="s">
        <v>10</v>
      </c>
      <c r="K14" s="34" t="s">
        <v>420</v>
      </c>
      <c r="L14" s="36">
        <v>93.41</v>
      </c>
      <c r="M14" s="36">
        <v>56.07</v>
      </c>
      <c r="N14" s="36">
        <v>280.35000000000002</v>
      </c>
      <c r="O14" s="34">
        <v>2</v>
      </c>
      <c r="P14" s="36">
        <f t="shared" si="0"/>
        <v>560.70000000000005</v>
      </c>
      <c r="Q14" s="34" t="s">
        <v>419</v>
      </c>
      <c r="R14" s="36" t="s">
        <v>880</v>
      </c>
      <c r="S14" s="36" t="s">
        <v>664</v>
      </c>
      <c r="T14" s="37">
        <v>44334.715277777781</v>
      </c>
      <c r="U14" s="33">
        <v>9783863266950</v>
      </c>
      <c r="V14" s="33" t="s">
        <v>9</v>
      </c>
    </row>
    <row r="15" spans="1:22" s="34" customFormat="1" x14ac:dyDescent="0.35">
      <c r="A15" s="32">
        <v>9783868943917</v>
      </c>
      <c r="B15" s="33">
        <v>9783863268886</v>
      </c>
      <c r="C15" s="34" t="s">
        <v>617</v>
      </c>
      <c r="D15" s="34" t="s">
        <v>389</v>
      </c>
      <c r="E15" s="34" t="s">
        <v>9</v>
      </c>
      <c r="F15" s="34" t="s">
        <v>9</v>
      </c>
      <c r="G15" s="33">
        <v>224</v>
      </c>
      <c r="H15" s="33" t="s">
        <v>778</v>
      </c>
      <c r="I15" s="35">
        <v>43800</v>
      </c>
      <c r="J15" s="34" t="s">
        <v>10</v>
      </c>
      <c r="K15" s="34" t="s">
        <v>420</v>
      </c>
      <c r="L15" s="36">
        <v>23.32</v>
      </c>
      <c r="M15" s="36">
        <v>20.55</v>
      </c>
      <c r="N15" s="36">
        <v>102.75</v>
      </c>
      <c r="O15" s="34">
        <v>2</v>
      </c>
      <c r="P15" s="36">
        <f t="shared" si="0"/>
        <v>205.5</v>
      </c>
      <c r="Q15" s="34" t="s">
        <v>433</v>
      </c>
      <c r="R15" s="36" t="s">
        <v>883</v>
      </c>
      <c r="S15" s="36" t="s">
        <v>664</v>
      </c>
      <c r="T15" s="37">
        <v>44334.740277777775</v>
      </c>
      <c r="U15" s="33" t="s">
        <v>9</v>
      </c>
      <c r="V15" s="33" t="s">
        <v>9</v>
      </c>
    </row>
    <row r="16" spans="1:22" s="34" customFormat="1" x14ac:dyDescent="0.35">
      <c r="A16" s="32">
        <v>9783868943665</v>
      </c>
      <c r="B16" s="33">
        <v>9783863268671</v>
      </c>
      <c r="C16" s="34" t="s">
        <v>609</v>
      </c>
      <c r="D16" s="34" t="s">
        <v>334</v>
      </c>
      <c r="E16" s="34" t="s">
        <v>9</v>
      </c>
      <c r="F16" s="34" t="s">
        <v>340</v>
      </c>
      <c r="G16" s="33">
        <v>1824</v>
      </c>
      <c r="H16" s="33" t="s">
        <v>778</v>
      </c>
      <c r="I16" s="35">
        <v>43706.958333333336</v>
      </c>
      <c r="J16" s="34" t="s">
        <v>10</v>
      </c>
      <c r="K16" s="34" t="s">
        <v>420</v>
      </c>
      <c r="L16" s="36">
        <v>102.76</v>
      </c>
      <c r="M16" s="36">
        <v>56.07</v>
      </c>
      <c r="N16" s="36">
        <v>280.35000000000002</v>
      </c>
      <c r="O16" s="34">
        <v>2</v>
      </c>
      <c r="P16" s="36">
        <f t="shared" si="0"/>
        <v>560.70000000000005</v>
      </c>
      <c r="Q16" s="34" t="s">
        <v>419</v>
      </c>
      <c r="R16" s="36" t="s">
        <v>888</v>
      </c>
      <c r="S16" s="36" t="s">
        <v>664</v>
      </c>
      <c r="T16" s="37">
        <v>44334.713888888888</v>
      </c>
      <c r="U16" s="33">
        <v>9783863267254</v>
      </c>
      <c r="V16" s="33" t="s">
        <v>9</v>
      </c>
    </row>
    <row r="17" spans="1:22" s="34" customFormat="1" x14ac:dyDescent="0.35">
      <c r="A17" s="32">
        <v>9783868943634</v>
      </c>
      <c r="B17" s="33">
        <v>9783863268602</v>
      </c>
      <c r="C17" s="34" t="s">
        <v>269</v>
      </c>
      <c r="D17" s="34" t="s">
        <v>181</v>
      </c>
      <c r="E17" s="34" t="s">
        <v>182</v>
      </c>
      <c r="F17" s="34" t="s">
        <v>140</v>
      </c>
      <c r="G17" s="33">
        <v>1600</v>
      </c>
      <c r="H17" s="33" t="s">
        <v>778</v>
      </c>
      <c r="I17" s="35">
        <v>43698.958333333336</v>
      </c>
      <c r="J17" s="34" t="s">
        <v>10</v>
      </c>
      <c r="K17" s="34" t="s">
        <v>420</v>
      </c>
      <c r="L17" s="36">
        <v>84.07</v>
      </c>
      <c r="M17" s="36">
        <v>56.07</v>
      </c>
      <c r="N17" s="36">
        <v>280.35000000000002</v>
      </c>
      <c r="O17" s="34">
        <v>2</v>
      </c>
      <c r="P17" s="36">
        <f t="shared" si="0"/>
        <v>560.70000000000005</v>
      </c>
      <c r="Q17" s="34" t="s">
        <v>433</v>
      </c>
      <c r="R17" s="36" t="s">
        <v>890</v>
      </c>
      <c r="S17" s="36" t="s">
        <v>664</v>
      </c>
      <c r="T17" s="37">
        <v>44334.713194444441</v>
      </c>
      <c r="U17" s="33">
        <v>9783863265694</v>
      </c>
      <c r="V17" s="33" t="s">
        <v>9</v>
      </c>
    </row>
    <row r="18" spans="1:22" s="34" customFormat="1" x14ac:dyDescent="0.35">
      <c r="A18" s="32">
        <v>9783868943122</v>
      </c>
      <c r="B18" s="33">
        <v>9783863268008</v>
      </c>
      <c r="C18" s="34" t="s">
        <v>722</v>
      </c>
      <c r="D18" s="34" t="s">
        <v>90</v>
      </c>
      <c r="E18" s="34" t="s">
        <v>225</v>
      </c>
      <c r="F18" s="34" t="s">
        <v>284</v>
      </c>
      <c r="G18" s="33">
        <v>1120</v>
      </c>
      <c r="H18" s="33" t="s">
        <v>778</v>
      </c>
      <c r="I18" s="35">
        <v>43673.958333333336</v>
      </c>
      <c r="J18" s="34" t="s">
        <v>10</v>
      </c>
      <c r="K18" s="34" t="s">
        <v>420</v>
      </c>
      <c r="L18" s="36">
        <v>61.64</v>
      </c>
      <c r="M18" s="36">
        <v>49.52</v>
      </c>
      <c r="N18" s="36">
        <v>247.60000000000002</v>
      </c>
      <c r="O18" s="34">
        <v>2</v>
      </c>
      <c r="P18" s="36">
        <f t="shared" si="0"/>
        <v>495.20000000000005</v>
      </c>
      <c r="Q18" s="34" t="s">
        <v>473</v>
      </c>
      <c r="R18" s="36" t="s">
        <v>912</v>
      </c>
      <c r="S18" s="36" t="s">
        <v>664</v>
      </c>
      <c r="T18" s="37">
        <v>44334.723611111112</v>
      </c>
      <c r="U18" s="33">
        <v>9783863266103</v>
      </c>
      <c r="V18" s="33" t="s">
        <v>9</v>
      </c>
    </row>
    <row r="19" spans="1:22" s="34" customFormat="1" x14ac:dyDescent="0.35">
      <c r="A19" s="32">
        <v>9783868943139</v>
      </c>
      <c r="B19" s="33">
        <v>9783863268015</v>
      </c>
      <c r="C19" s="34" t="s">
        <v>724</v>
      </c>
      <c r="D19" s="34" t="s">
        <v>376</v>
      </c>
      <c r="E19" s="34" t="s">
        <v>9</v>
      </c>
      <c r="F19" s="34" t="s">
        <v>23</v>
      </c>
      <c r="G19" s="33">
        <v>260</v>
      </c>
      <c r="H19" s="33" t="s">
        <v>778</v>
      </c>
      <c r="I19" s="35">
        <v>43673.958333333336</v>
      </c>
      <c r="J19" s="34" t="s">
        <v>10</v>
      </c>
      <c r="K19" s="34" t="s">
        <v>420</v>
      </c>
      <c r="L19" s="36">
        <v>27.99</v>
      </c>
      <c r="M19" s="36">
        <v>25.22</v>
      </c>
      <c r="N19" s="36">
        <v>126.1</v>
      </c>
      <c r="O19" s="34">
        <v>2</v>
      </c>
      <c r="P19" s="36">
        <f t="shared" si="0"/>
        <v>252.2</v>
      </c>
      <c r="Q19" s="34" t="s">
        <v>473</v>
      </c>
      <c r="R19" s="36" t="s">
        <v>913</v>
      </c>
      <c r="S19" s="36" t="s">
        <v>664</v>
      </c>
      <c r="T19" s="37">
        <v>44334.723611111112</v>
      </c>
      <c r="U19" s="33">
        <v>9783863266004</v>
      </c>
      <c r="V19" s="33" t="s">
        <v>9</v>
      </c>
    </row>
    <row r="20" spans="1:22" s="34" customFormat="1" x14ac:dyDescent="0.35">
      <c r="A20" s="32">
        <v>9783868949049</v>
      </c>
      <c r="B20" s="33">
        <v>9783863269555</v>
      </c>
      <c r="C20" s="34" t="s">
        <v>723</v>
      </c>
      <c r="D20" s="34" t="s">
        <v>295</v>
      </c>
      <c r="E20" s="34" t="s">
        <v>296</v>
      </c>
      <c r="F20" s="34" t="s">
        <v>9</v>
      </c>
      <c r="G20" s="33">
        <v>762</v>
      </c>
      <c r="H20" s="33" t="s">
        <v>778</v>
      </c>
      <c r="I20" s="35">
        <v>43673.958333333336</v>
      </c>
      <c r="J20" s="34" t="s">
        <v>10</v>
      </c>
      <c r="K20" s="34" t="s">
        <v>420</v>
      </c>
      <c r="L20" s="36">
        <v>46.68</v>
      </c>
      <c r="M20" s="36">
        <v>41.11</v>
      </c>
      <c r="N20" s="36">
        <v>205.55</v>
      </c>
      <c r="O20" s="34">
        <v>2</v>
      </c>
      <c r="P20" s="36">
        <f t="shared" si="0"/>
        <v>411.1</v>
      </c>
      <c r="Q20" s="34" t="s">
        <v>625</v>
      </c>
      <c r="R20" s="36" t="s">
        <v>926</v>
      </c>
      <c r="S20" s="36" t="s">
        <v>664</v>
      </c>
      <c r="T20" s="37">
        <v>44334.743055555555</v>
      </c>
      <c r="U20" s="33" t="s">
        <v>9</v>
      </c>
      <c r="V20" s="33" t="s">
        <v>9</v>
      </c>
    </row>
    <row r="21" spans="1:22" s="34" customFormat="1" x14ac:dyDescent="0.35">
      <c r="A21" s="32">
        <v>9783868949063</v>
      </c>
      <c r="B21" s="33">
        <v>9783863269531</v>
      </c>
      <c r="C21" s="34" t="s">
        <v>622</v>
      </c>
      <c r="D21" s="34" t="s">
        <v>209</v>
      </c>
      <c r="E21" s="34" t="s">
        <v>9</v>
      </c>
      <c r="F21" s="34" t="s">
        <v>9</v>
      </c>
      <c r="G21" s="33">
        <v>240</v>
      </c>
      <c r="H21" s="33" t="s">
        <v>778</v>
      </c>
      <c r="I21" s="35">
        <v>43673.958333333336</v>
      </c>
      <c r="J21" s="34" t="s">
        <v>10</v>
      </c>
      <c r="K21" s="34" t="s">
        <v>420</v>
      </c>
      <c r="L21" s="36">
        <v>27.99</v>
      </c>
      <c r="M21" s="36">
        <v>25.22</v>
      </c>
      <c r="N21" s="36">
        <v>126.1</v>
      </c>
      <c r="O21" s="34">
        <v>2</v>
      </c>
      <c r="P21" s="36">
        <f t="shared" si="0"/>
        <v>252.2</v>
      </c>
      <c r="Q21" s="34" t="s">
        <v>620</v>
      </c>
      <c r="R21" s="36" t="s">
        <v>925</v>
      </c>
      <c r="S21" s="36" t="s">
        <v>664</v>
      </c>
      <c r="T21" s="37">
        <v>44334.743055555555</v>
      </c>
      <c r="U21" s="33" t="s">
        <v>9</v>
      </c>
      <c r="V21" s="33" t="s">
        <v>9</v>
      </c>
    </row>
    <row r="22" spans="1:22" s="34" customFormat="1" hidden="1" x14ac:dyDescent="0.35">
      <c r="A22" s="32">
        <v>9783868949094</v>
      </c>
      <c r="B22" s="33">
        <v>9783863269593</v>
      </c>
      <c r="C22" s="34" t="s">
        <v>720</v>
      </c>
      <c r="D22" s="34" t="s">
        <v>348</v>
      </c>
      <c r="E22" s="34" t="s">
        <v>9</v>
      </c>
      <c r="F22" s="34" t="s">
        <v>197</v>
      </c>
      <c r="G22" s="33">
        <v>832</v>
      </c>
      <c r="H22" s="33" t="s">
        <v>778</v>
      </c>
      <c r="I22" s="35">
        <v>43673.958333333336</v>
      </c>
      <c r="J22" s="34" t="s">
        <v>10</v>
      </c>
      <c r="K22" s="34" t="s">
        <v>420</v>
      </c>
      <c r="L22" s="36">
        <v>46.68</v>
      </c>
      <c r="M22" s="36">
        <v>41.11</v>
      </c>
      <c r="N22" s="36">
        <v>205.55</v>
      </c>
      <c r="O22" s="34">
        <v>2</v>
      </c>
      <c r="P22" s="36">
        <f t="shared" si="0"/>
        <v>411.1</v>
      </c>
      <c r="Q22" s="34" t="s">
        <v>620</v>
      </c>
      <c r="R22" s="36" t="s">
        <v>929</v>
      </c>
      <c r="S22" s="36" t="s">
        <v>664</v>
      </c>
      <c r="T22" s="37">
        <v>44334.754166666666</v>
      </c>
      <c r="U22" s="33" t="s">
        <v>9</v>
      </c>
      <c r="V22" s="33">
        <v>9783863269630</v>
      </c>
    </row>
    <row r="23" spans="1:22" s="34" customFormat="1" x14ac:dyDescent="0.35">
      <c r="A23" s="32">
        <v>9783868949032</v>
      </c>
      <c r="B23" s="33">
        <v>9783863269548</v>
      </c>
      <c r="C23" s="34" t="s">
        <v>269</v>
      </c>
      <c r="D23" s="34" t="s">
        <v>623</v>
      </c>
      <c r="E23" s="34" t="s">
        <v>201</v>
      </c>
      <c r="F23" s="34" t="s">
        <v>151</v>
      </c>
      <c r="G23" s="33">
        <v>720</v>
      </c>
      <c r="H23" s="33" t="s">
        <v>778</v>
      </c>
      <c r="I23" s="35">
        <v>43673.958333333336</v>
      </c>
      <c r="J23" s="34" t="s">
        <v>10</v>
      </c>
      <c r="K23" s="34" t="s">
        <v>420</v>
      </c>
      <c r="L23" s="36">
        <v>46.68</v>
      </c>
      <c r="M23" s="36">
        <v>41.11</v>
      </c>
      <c r="N23" s="36">
        <v>205.55</v>
      </c>
      <c r="O23" s="34">
        <v>2</v>
      </c>
      <c r="P23" s="36">
        <f t="shared" si="0"/>
        <v>411.1</v>
      </c>
      <c r="Q23" s="34" t="s">
        <v>624</v>
      </c>
      <c r="R23" s="36" t="s">
        <v>931</v>
      </c>
      <c r="S23" s="36" t="s">
        <v>664</v>
      </c>
      <c r="T23" s="37">
        <v>45103.418749999997</v>
      </c>
      <c r="U23" s="33" t="s">
        <v>9</v>
      </c>
      <c r="V23" s="33" t="s">
        <v>9</v>
      </c>
    </row>
    <row r="24" spans="1:22" s="34" customFormat="1" x14ac:dyDescent="0.35">
      <c r="A24" s="32">
        <v>9783868942729</v>
      </c>
      <c r="B24" s="33">
        <v>9783863267681</v>
      </c>
      <c r="C24" s="34" t="s">
        <v>519</v>
      </c>
      <c r="D24" s="34" t="s">
        <v>142</v>
      </c>
      <c r="E24" s="34" t="s">
        <v>9</v>
      </c>
      <c r="F24" s="34" t="s">
        <v>23</v>
      </c>
      <c r="G24" s="33">
        <v>448</v>
      </c>
      <c r="H24" s="33" t="s">
        <v>778</v>
      </c>
      <c r="I24" s="35">
        <v>43673.958333333336</v>
      </c>
      <c r="J24" s="34" t="s">
        <v>10</v>
      </c>
      <c r="K24" s="34" t="s">
        <v>420</v>
      </c>
      <c r="L24" s="36">
        <v>37.340000000000003</v>
      </c>
      <c r="M24" s="36">
        <v>33.64</v>
      </c>
      <c r="N24" s="36">
        <v>168.2</v>
      </c>
      <c r="O24" s="34">
        <v>2</v>
      </c>
      <c r="P24" s="36">
        <f t="shared" si="0"/>
        <v>336.4</v>
      </c>
      <c r="Q24" s="34" t="s">
        <v>473</v>
      </c>
      <c r="R24" s="36" t="s">
        <v>895</v>
      </c>
      <c r="S24" s="36" t="s">
        <v>664</v>
      </c>
      <c r="T24" s="37">
        <v>44334.720833333333</v>
      </c>
      <c r="U24" s="33" t="s">
        <v>9</v>
      </c>
      <c r="V24" s="33" t="s">
        <v>9</v>
      </c>
    </row>
    <row r="25" spans="1:22" s="34" customFormat="1" x14ac:dyDescent="0.35">
      <c r="A25" s="32">
        <v>9783868943375</v>
      </c>
      <c r="B25" s="33">
        <v>9783863268268</v>
      </c>
      <c r="C25" s="34" t="s">
        <v>446</v>
      </c>
      <c r="D25" s="34" t="s">
        <v>357</v>
      </c>
      <c r="E25" s="34" t="s">
        <v>9</v>
      </c>
      <c r="F25" s="34" t="s">
        <v>9</v>
      </c>
      <c r="G25" s="33">
        <v>976</v>
      </c>
      <c r="H25" s="33" t="s">
        <v>778</v>
      </c>
      <c r="I25" s="35">
        <v>43673.958333333336</v>
      </c>
      <c r="J25" s="34" t="s">
        <v>10</v>
      </c>
      <c r="K25" s="34" t="s">
        <v>420</v>
      </c>
      <c r="L25" s="36">
        <v>18.649999999999999</v>
      </c>
      <c r="M25" s="36">
        <v>16.809999999999999</v>
      </c>
      <c r="N25" s="36">
        <v>84.05</v>
      </c>
      <c r="O25" s="34">
        <v>2</v>
      </c>
      <c r="P25" s="36">
        <f t="shared" si="0"/>
        <v>168.1</v>
      </c>
      <c r="Q25" s="34" t="s">
        <v>442</v>
      </c>
      <c r="R25" s="36" t="s">
        <v>920</v>
      </c>
      <c r="S25" s="36" t="s">
        <v>664</v>
      </c>
      <c r="T25" s="37">
        <v>44334.725694444445</v>
      </c>
      <c r="U25" s="33">
        <v>9783863265014</v>
      </c>
      <c r="V25" s="33" t="s">
        <v>9</v>
      </c>
    </row>
    <row r="26" spans="1:22" s="34" customFormat="1" x14ac:dyDescent="0.35">
      <c r="A26" s="32">
        <v>9783868943399</v>
      </c>
      <c r="B26" s="33">
        <v>9783863268282</v>
      </c>
      <c r="C26" s="34" t="s">
        <v>446</v>
      </c>
      <c r="D26" s="34" t="s">
        <v>356</v>
      </c>
      <c r="E26" s="34" t="s">
        <v>9</v>
      </c>
      <c r="F26" s="34" t="s">
        <v>9</v>
      </c>
      <c r="G26" s="33">
        <v>920</v>
      </c>
      <c r="H26" s="33" t="s">
        <v>778</v>
      </c>
      <c r="I26" s="35">
        <v>43673.958333333336</v>
      </c>
      <c r="J26" s="34" t="s">
        <v>10</v>
      </c>
      <c r="K26" s="34" t="s">
        <v>420</v>
      </c>
      <c r="L26" s="36">
        <v>37.340000000000003</v>
      </c>
      <c r="M26" s="36">
        <v>33.64</v>
      </c>
      <c r="N26" s="36">
        <v>168.2</v>
      </c>
      <c r="O26" s="34">
        <v>2</v>
      </c>
      <c r="P26" s="36">
        <f t="shared" si="0"/>
        <v>336.4</v>
      </c>
      <c r="Q26" s="34" t="s">
        <v>442</v>
      </c>
      <c r="R26" s="36" t="s">
        <v>922</v>
      </c>
      <c r="S26" s="36" t="s">
        <v>664</v>
      </c>
      <c r="T26" s="37">
        <v>44334.725694444445</v>
      </c>
      <c r="U26" s="33">
        <v>9783863265212</v>
      </c>
      <c r="V26" s="33" t="s">
        <v>9</v>
      </c>
    </row>
    <row r="27" spans="1:22" s="34" customFormat="1" x14ac:dyDescent="0.35">
      <c r="A27" s="32">
        <v>9783868943337</v>
      </c>
      <c r="B27" s="33">
        <v>9783863268213</v>
      </c>
      <c r="C27" s="34" t="s">
        <v>567</v>
      </c>
      <c r="D27" s="34" t="s">
        <v>270</v>
      </c>
      <c r="E27" s="34" t="s">
        <v>9</v>
      </c>
      <c r="F27" s="34" t="s">
        <v>197</v>
      </c>
      <c r="G27" s="33">
        <v>432</v>
      </c>
      <c r="H27" s="33" t="s">
        <v>778</v>
      </c>
      <c r="I27" s="35">
        <v>43673.958333333336</v>
      </c>
      <c r="J27" s="34" t="s">
        <v>10</v>
      </c>
      <c r="K27" s="34" t="s">
        <v>420</v>
      </c>
      <c r="L27" s="36">
        <v>32.659999999999997</v>
      </c>
      <c r="M27" s="36">
        <v>25.22</v>
      </c>
      <c r="N27" s="36">
        <v>126.1</v>
      </c>
      <c r="O27" s="34">
        <v>2</v>
      </c>
      <c r="P27" s="36">
        <f t="shared" si="0"/>
        <v>252.2</v>
      </c>
      <c r="Q27" s="34" t="s">
        <v>473</v>
      </c>
      <c r="R27" s="36" t="s">
        <v>917</v>
      </c>
      <c r="S27" s="36" t="s">
        <v>664</v>
      </c>
      <c r="T27" s="37">
        <v>44334.724999999999</v>
      </c>
      <c r="U27" s="33">
        <v>9783863267056</v>
      </c>
      <c r="V27" s="33" t="s">
        <v>9</v>
      </c>
    </row>
    <row r="28" spans="1:22" s="34" customFormat="1" hidden="1" x14ac:dyDescent="0.35">
      <c r="A28" s="32">
        <v>9783868942989</v>
      </c>
      <c r="B28" s="33">
        <v>9783863267889</v>
      </c>
      <c r="C28" s="34" t="s">
        <v>509</v>
      </c>
      <c r="D28" s="34" t="s">
        <v>143</v>
      </c>
      <c r="E28" s="34" t="s">
        <v>9</v>
      </c>
      <c r="F28" s="34" t="s">
        <v>23</v>
      </c>
      <c r="G28" s="33">
        <v>752</v>
      </c>
      <c r="H28" s="33" t="s">
        <v>778</v>
      </c>
      <c r="I28" s="35">
        <v>43673.958333333336</v>
      </c>
      <c r="J28" s="34" t="s">
        <v>10</v>
      </c>
      <c r="K28" s="34" t="s">
        <v>420</v>
      </c>
      <c r="L28" s="36">
        <v>46.68</v>
      </c>
      <c r="M28" s="36">
        <v>41.11</v>
      </c>
      <c r="N28" s="36">
        <v>205.55</v>
      </c>
      <c r="O28" s="34">
        <v>2</v>
      </c>
      <c r="P28" s="36">
        <f t="shared" si="0"/>
        <v>411.1</v>
      </c>
      <c r="Q28" s="34" t="s">
        <v>442</v>
      </c>
      <c r="R28" s="36" t="s">
        <v>903</v>
      </c>
      <c r="S28" s="36" t="s">
        <v>664</v>
      </c>
      <c r="T28" s="37">
        <v>44334.722222222219</v>
      </c>
      <c r="U28" s="33">
        <v>9783863266172</v>
      </c>
      <c r="V28" s="33">
        <v>9783863263355</v>
      </c>
    </row>
    <row r="29" spans="1:22" s="34" customFormat="1" x14ac:dyDescent="0.35">
      <c r="A29" s="32">
        <v>9783868943474</v>
      </c>
      <c r="B29" s="33">
        <v>9783863268428</v>
      </c>
      <c r="C29" s="34" t="s">
        <v>733</v>
      </c>
      <c r="D29" s="34" t="s">
        <v>398</v>
      </c>
      <c r="E29" s="34" t="s">
        <v>9</v>
      </c>
      <c r="F29" s="34" t="s">
        <v>399</v>
      </c>
      <c r="G29" s="33">
        <v>640</v>
      </c>
      <c r="H29" s="33" t="s">
        <v>778</v>
      </c>
      <c r="I29" s="35">
        <v>43353.958333333336</v>
      </c>
      <c r="J29" s="34" t="s">
        <v>10</v>
      </c>
      <c r="K29" s="34" t="s">
        <v>420</v>
      </c>
      <c r="L29" s="36">
        <v>56.03</v>
      </c>
      <c r="M29" s="36">
        <v>49.52</v>
      </c>
      <c r="N29" s="36">
        <v>247.60000000000002</v>
      </c>
      <c r="O29" s="34">
        <v>2</v>
      </c>
      <c r="P29" s="36">
        <f t="shared" si="0"/>
        <v>495.20000000000005</v>
      </c>
      <c r="Q29" s="34" t="s">
        <v>473</v>
      </c>
      <c r="R29" s="36" t="s">
        <v>952</v>
      </c>
      <c r="S29" s="36" t="s">
        <v>664</v>
      </c>
      <c r="T29" s="37">
        <v>44334.726388888892</v>
      </c>
      <c r="U29" s="33" t="s">
        <v>9</v>
      </c>
      <c r="V29" s="33" t="s">
        <v>9</v>
      </c>
    </row>
    <row r="30" spans="1:22" s="34" customFormat="1" x14ac:dyDescent="0.35">
      <c r="A30" s="32">
        <v>9783868943481</v>
      </c>
      <c r="B30" s="33">
        <v>9783863268435</v>
      </c>
      <c r="C30" s="34" t="s">
        <v>459</v>
      </c>
      <c r="D30" s="34" t="s">
        <v>230</v>
      </c>
      <c r="E30" s="34" t="s">
        <v>38</v>
      </c>
      <c r="F30" s="34" t="s">
        <v>140</v>
      </c>
      <c r="G30" s="33">
        <v>720</v>
      </c>
      <c r="H30" s="33" t="s">
        <v>778</v>
      </c>
      <c r="I30" s="35">
        <v>43312.958333333336</v>
      </c>
      <c r="J30" s="34" t="s">
        <v>10</v>
      </c>
      <c r="K30" s="34" t="s">
        <v>420</v>
      </c>
      <c r="L30" s="36">
        <v>65.37</v>
      </c>
      <c r="M30" s="36">
        <v>49.52</v>
      </c>
      <c r="N30" s="36">
        <v>247.60000000000002</v>
      </c>
      <c r="O30" s="34">
        <v>2</v>
      </c>
      <c r="P30" s="36">
        <f t="shared" si="0"/>
        <v>495.20000000000005</v>
      </c>
      <c r="Q30" s="34" t="s">
        <v>433</v>
      </c>
      <c r="R30" s="36" t="s">
        <v>955</v>
      </c>
      <c r="S30" s="36" t="s">
        <v>664</v>
      </c>
      <c r="T30" s="37">
        <v>44334.726388888892</v>
      </c>
      <c r="U30" s="33">
        <v>9783863267247</v>
      </c>
      <c r="V30" s="33" t="s">
        <v>9</v>
      </c>
    </row>
    <row r="31" spans="1:22" s="34" customFormat="1" x14ac:dyDescent="0.35">
      <c r="A31" s="32">
        <v>9783868943450</v>
      </c>
      <c r="B31" s="33">
        <v>9783863268367</v>
      </c>
      <c r="C31" s="34" t="s">
        <v>606</v>
      </c>
      <c r="D31" s="34" t="s">
        <v>375</v>
      </c>
      <c r="E31" s="34" t="s">
        <v>9</v>
      </c>
      <c r="F31" s="34" t="s">
        <v>9</v>
      </c>
      <c r="G31" s="33">
        <v>448</v>
      </c>
      <c r="H31" s="33" t="s">
        <v>778</v>
      </c>
      <c r="I31" s="35">
        <v>43312.958333333336</v>
      </c>
      <c r="J31" s="34" t="s">
        <v>10</v>
      </c>
      <c r="K31" s="34" t="s">
        <v>420</v>
      </c>
      <c r="L31" s="36">
        <v>56.03</v>
      </c>
      <c r="M31" s="36">
        <v>49.52</v>
      </c>
      <c r="N31" s="36">
        <v>247.60000000000002</v>
      </c>
      <c r="O31" s="34">
        <v>2</v>
      </c>
      <c r="P31" s="36">
        <f t="shared" si="0"/>
        <v>495.20000000000005</v>
      </c>
      <c r="Q31" s="34" t="s">
        <v>433</v>
      </c>
      <c r="R31" s="36" t="s">
        <v>954</v>
      </c>
      <c r="S31" s="36" t="s">
        <v>664</v>
      </c>
      <c r="T31" s="37">
        <v>44334.726388888892</v>
      </c>
      <c r="U31" s="33" t="s">
        <v>9</v>
      </c>
      <c r="V31" s="33" t="s">
        <v>9</v>
      </c>
    </row>
    <row r="32" spans="1:22" s="34" customFormat="1" hidden="1" x14ac:dyDescent="0.35">
      <c r="A32" s="32">
        <v>9783868949100</v>
      </c>
      <c r="B32" s="33">
        <v>9783863269609</v>
      </c>
      <c r="C32" s="34" t="s">
        <v>720</v>
      </c>
      <c r="D32" s="34" t="s">
        <v>349</v>
      </c>
      <c r="E32" s="34" t="s">
        <v>9</v>
      </c>
      <c r="F32" s="34" t="s">
        <v>23</v>
      </c>
      <c r="G32" s="33">
        <v>240</v>
      </c>
      <c r="H32" s="33" t="s">
        <v>778</v>
      </c>
      <c r="I32" s="35">
        <v>42551.958333333336</v>
      </c>
      <c r="J32" s="34" t="s">
        <v>10</v>
      </c>
      <c r="K32" s="34" t="s">
        <v>420</v>
      </c>
      <c r="L32" s="36">
        <v>20.51</v>
      </c>
      <c r="M32" s="36">
        <v>18.68</v>
      </c>
      <c r="N32" s="36">
        <v>93.4</v>
      </c>
      <c r="O32" s="34">
        <v>2</v>
      </c>
      <c r="P32" s="36">
        <f t="shared" si="0"/>
        <v>186.8</v>
      </c>
      <c r="Q32" s="34" t="s">
        <v>620</v>
      </c>
      <c r="R32" s="36" t="s">
        <v>963</v>
      </c>
      <c r="S32" s="36" t="s">
        <v>664</v>
      </c>
      <c r="T32" s="37">
        <v>44334.750694444447</v>
      </c>
      <c r="U32" s="33" t="s">
        <v>9</v>
      </c>
      <c r="V32" s="33">
        <v>9783863269647</v>
      </c>
    </row>
    <row r="33" spans="1:22" s="34" customFormat="1" x14ac:dyDescent="0.35">
      <c r="A33" s="32">
        <v>9783868942248</v>
      </c>
      <c r="B33" s="33">
        <v>9783863267490</v>
      </c>
      <c r="C33" s="34" t="s">
        <v>581</v>
      </c>
      <c r="D33" s="34" t="s">
        <v>342</v>
      </c>
      <c r="E33" s="34" t="s">
        <v>9</v>
      </c>
      <c r="F33" s="34" t="s">
        <v>110</v>
      </c>
      <c r="G33" s="33">
        <v>688</v>
      </c>
      <c r="H33" s="33" t="s">
        <v>778</v>
      </c>
      <c r="I33" s="35">
        <v>42460.958333333336</v>
      </c>
      <c r="J33" s="34" t="s">
        <v>10</v>
      </c>
      <c r="K33" s="34" t="s">
        <v>420</v>
      </c>
      <c r="L33" s="36">
        <v>56.03</v>
      </c>
      <c r="M33" s="36">
        <v>49.52</v>
      </c>
      <c r="N33" s="36">
        <v>247.60000000000002</v>
      </c>
      <c r="O33" s="34">
        <v>2</v>
      </c>
      <c r="P33" s="36">
        <f t="shared" si="0"/>
        <v>495.20000000000005</v>
      </c>
      <c r="Q33" s="34" t="s">
        <v>419</v>
      </c>
      <c r="R33" s="36" t="s">
        <v>966</v>
      </c>
      <c r="S33" s="36" t="s">
        <v>664</v>
      </c>
      <c r="T33" s="37">
        <v>44334.719444444447</v>
      </c>
      <c r="U33" s="33" t="s">
        <v>9</v>
      </c>
      <c r="V33" s="33" t="s">
        <v>9</v>
      </c>
    </row>
    <row r="34" spans="1:22" s="34" customFormat="1" hidden="1" x14ac:dyDescent="0.35">
      <c r="A34" s="32">
        <v>9783868942590</v>
      </c>
      <c r="B34" s="33">
        <v>9783863267254</v>
      </c>
      <c r="C34" s="34" t="s">
        <v>720</v>
      </c>
      <c r="D34" s="34" t="s">
        <v>334</v>
      </c>
      <c r="E34" s="34" t="s">
        <v>9</v>
      </c>
      <c r="F34" s="34" t="s">
        <v>91</v>
      </c>
      <c r="G34" s="33">
        <v>1856</v>
      </c>
      <c r="H34" s="33" t="s">
        <v>778</v>
      </c>
      <c r="I34" s="35">
        <v>42277.958333333336</v>
      </c>
      <c r="J34" s="34" t="s">
        <v>10</v>
      </c>
      <c r="K34" s="34" t="s">
        <v>420</v>
      </c>
      <c r="L34" s="36">
        <v>93.41</v>
      </c>
      <c r="M34" s="36">
        <v>56.07</v>
      </c>
      <c r="N34" s="36">
        <v>280.35000000000002</v>
      </c>
      <c r="O34" s="34">
        <v>2</v>
      </c>
      <c r="P34" s="36">
        <f t="shared" si="0"/>
        <v>560.70000000000005</v>
      </c>
      <c r="Q34" s="34" t="s">
        <v>419</v>
      </c>
      <c r="R34" s="36" t="s">
        <v>974</v>
      </c>
      <c r="S34" s="36" t="s">
        <v>664</v>
      </c>
      <c r="T34" s="37">
        <v>44334.711805555555</v>
      </c>
      <c r="U34" s="33">
        <v>9783863260842</v>
      </c>
      <c r="V34" s="33">
        <v>9783863268671</v>
      </c>
    </row>
    <row r="35" spans="1:22" s="34" customFormat="1" x14ac:dyDescent="0.35">
      <c r="A35" s="32">
        <v>9783868942224</v>
      </c>
      <c r="B35" s="33">
        <v>9783863267483</v>
      </c>
      <c r="C35" s="34" t="s">
        <v>581</v>
      </c>
      <c r="D35" s="34" t="s">
        <v>331</v>
      </c>
      <c r="E35" s="34" t="s">
        <v>9</v>
      </c>
      <c r="F35" s="34" t="s">
        <v>110</v>
      </c>
      <c r="G35" s="33">
        <v>1280</v>
      </c>
      <c r="H35" s="33" t="s">
        <v>778</v>
      </c>
      <c r="I35" s="35">
        <v>42216.958333333336</v>
      </c>
      <c r="J35" s="34" t="s">
        <v>10</v>
      </c>
      <c r="K35" s="34" t="s">
        <v>420</v>
      </c>
      <c r="L35" s="36">
        <v>93.41</v>
      </c>
      <c r="M35" s="36">
        <v>56.07</v>
      </c>
      <c r="N35" s="36">
        <v>280.35000000000002</v>
      </c>
      <c r="O35" s="34">
        <v>2</v>
      </c>
      <c r="P35" s="36">
        <f t="shared" si="0"/>
        <v>560.70000000000005</v>
      </c>
      <c r="Q35" s="34" t="s">
        <v>419</v>
      </c>
      <c r="R35" s="36" t="s">
        <v>984</v>
      </c>
      <c r="S35" s="36" t="s">
        <v>664</v>
      </c>
      <c r="T35" s="37">
        <v>44334.719444444447</v>
      </c>
      <c r="U35" s="33" t="s">
        <v>9</v>
      </c>
      <c r="V35" s="33" t="s">
        <v>9</v>
      </c>
    </row>
    <row r="36" spans="1:22" s="34" customFormat="1" x14ac:dyDescent="0.35">
      <c r="A36" s="32">
        <v>9783868942620</v>
      </c>
      <c r="B36" s="33">
        <v>9783863267599</v>
      </c>
      <c r="C36" s="34" t="s">
        <v>459</v>
      </c>
      <c r="D36" s="34" t="s">
        <v>327</v>
      </c>
      <c r="E36" s="34" t="s">
        <v>328</v>
      </c>
      <c r="F36" s="34" t="s">
        <v>9</v>
      </c>
      <c r="G36" s="33">
        <v>208</v>
      </c>
      <c r="H36" s="33" t="s">
        <v>778</v>
      </c>
      <c r="I36" s="35">
        <v>42064</v>
      </c>
      <c r="J36" s="34" t="s">
        <v>10</v>
      </c>
      <c r="K36" s="34" t="s">
        <v>420</v>
      </c>
      <c r="L36" s="36">
        <v>27.99</v>
      </c>
      <c r="M36" s="36">
        <v>25.22</v>
      </c>
      <c r="N36" s="36">
        <v>126.1</v>
      </c>
      <c r="O36" s="34">
        <v>2</v>
      </c>
      <c r="P36" s="36">
        <f t="shared" si="0"/>
        <v>252.2</v>
      </c>
      <c r="Q36" s="34" t="s">
        <v>433</v>
      </c>
      <c r="R36" s="36" t="s">
        <v>987</v>
      </c>
      <c r="S36" s="36" t="s">
        <v>664</v>
      </c>
      <c r="T36" s="37">
        <v>44334.720138888886</v>
      </c>
      <c r="U36" s="33" t="s">
        <v>9</v>
      </c>
      <c r="V36" s="33" t="s">
        <v>9</v>
      </c>
    </row>
    <row r="37" spans="1:22" s="34" customFormat="1" x14ac:dyDescent="0.35">
      <c r="A37" s="32">
        <v>9783868942637</v>
      </c>
      <c r="B37" s="33">
        <v>9783863267605</v>
      </c>
      <c r="C37" s="34" t="s">
        <v>582</v>
      </c>
      <c r="D37" s="34" t="s">
        <v>239</v>
      </c>
      <c r="E37" s="34" t="s">
        <v>330</v>
      </c>
      <c r="F37" s="34" t="s">
        <v>9</v>
      </c>
      <c r="G37" s="33">
        <v>416</v>
      </c>
      <c r="H37" s="33" t="s">
        <v>778</v>
      </c>
      <c r="I37" s="35">
        <v>42064</v>
      </c>
      <c r="J37" s="34" t="s">
        <v>10</v>
      </c>
      <c r="K37" s="34" t="s">
        <v>420</v>
      </c>
      <c r="L37" s="36">
        <v>65.37</v>
      </c>
      <c r="M37" s="36">
        <v>56.07</v>
      </c>
      <c r="N37" s="36">
        <v>280.35000000000002</v>
      </c>
      <c r="O37" s="34">
        <v>2</v>
      </c>
      <c r="P37" s="36">
        <f t="shared" si="0"/>
        <v>560.70000000000005</v>
      </c>
      <c r="Q37" s="34" t="s">
        <v>433</v>
      </c>
      <c r="R37" s="36" t="s">
        <v>988</v>
      </c>
      <c r="S37" s="36" t="s">
        <v>664</v>
      </c>
      <c r="T37" s="37">
        <v>44334.720138888886</v>
      </c>
      <c r="U37" s="33" t="s">
        <v>9</v>
      </c>
      <c r="V37" s="33" t="s">
        <v>9</v>
      </c>
    </row>
    <row r="38" spans="1:22" s="34" customFormat="1" x14ac:dyDescent="0.35">
      <c r="A38" s="32">
        <v>9783868942606</v>
      </c>
      <c r="B38" s="33">
        <v>9783863267261</v>
      </c>
      <c r="C38" s="34" t="s">
        <v>559</v>
      </c>
      <c r="D38" s="34" t="s">
        <v>325</v>
      </c>
      <c r="E38" s="34" t="s">
        <v>9</v>
      </c>
      <c r="F38" s="34" t="s">
        <v>139</v>
      </c>
      <c r="G38" s="33">
        <v>720</v>
      </c>
      <c r="H38" s="33" t="s">
        <v>778</v>
      </c>
      <c r="I38" s="35">
        <v>42005</v>
      </c>
      <c r="J38" s="34" t="s">
        <v>10</v>
      </c>
      <c r="K38" s="34" t="s">
        <v>420</v>
      </c>
      <c r="L38" s="36">
        <v>51.36</v>
      </c>
      <c r="M38" s="36">
        <v>41.11</v>
      </c>
      <c r="N38" s="36">
        <v>205.55</v>
      </c>
      <c r="O38" s="34">
        <v>2</v>
      </c>
      <c r="P38" s="36">
        <f t="shared" si="0"/>
        <v>411.1</v>
      </c>
      <c r="Q38" s="34" t="s">
        <v>419</v>
      </c>
      <c r="R38" s="36" t="s">
        <v>990</v>
      </c>
      <c r="S38" s="36" t="s">
        <v>664</v>
      </c>
      <c r="T38" s="37">
        <v>44334.712500000001</v>
      </c>
      <c r="U38" s="33" t="s">
        <v>9</v>
      </c>
      <c r="V38" s="33" t="s">
        <v>9</v>
      </c>
    </row>
    <row r="39" spans="1:22" s="34" customFormat="1" x14ac:dyDescent="0.35">
      <c r="A39" s="32">
        <v>9783868942583</v>
      </c>
      <c r="B39" s="33">
        <v>9783863267216</v>
      </c>
      <c r="C39" s="34" t="s">
        <v>714</v>
      </c>
      <c r="D39" s="34" t="s">
        <v>315</v>
      </c>
      <c r="E39" s="34" t="s">
        <v>316</v>
      </c>
      <c r="F39" s="34" t="s">
        <v>9</v>
      </c>
      <c r="G39" s="33">
        <v>800</v>
      </c>
      <c r="H39" s="33" t="s">
        <v>778</v>
      </c>
      <c r="I39" s="35">
        <v>41851.958333333336</v>
      </c>
      <c r="J39" s="34" t="s">
        <v>10</v>
      </c>
      <c r="K39" s="34" t="s">
        <v>420</v>
      </c>
      <c r="L39" s="36">
        <v>56.03</v>
      </c>
      <c r="M39" s="36">
        <v>45.79</v>
      </c>
      <c r="N39" s="36">
        <v>228.95</v>
      </c>
      <c r="O39" s="34">
        <v>2</v>
      </c>
      <c r="P39" s="36">
        <f t="shared" si="0"/>
        <v>457.9</v>
      </c>
      <c r="Q39" s="34" t="s">
        <v>473</v>
      </c>
      <c r="R39" s="36" t="s">
        <v>998</v>
      </c>
      <c r="S39" s="36" t="s">
        <v>664</v>
      </c>
      <c r="T39" s="37">
        <v>44334.711111111108</v>
      </c>
      <c r="U39" s="33" t="s">
        <v>9</v>
      </c>
      <c r="V39" s="33" t="s">
        <v>9</v>
      </c>
    </row>
    <row r="40" spans="1:22" s="34" customFormat="1" x14ac:dyDescent="0.35">
      <c r="A40" s="32">
        <v>9783868942040</v>
      </c>
      <c r="B40" s="33">
        <v>9783863265335</v>
      </c>
      <c r="C40" s="34" t="s">
        <v>726</v>
      </c>
      <c r="D40" s="34" t="s">
        <v>313</v>
      </c>
      <c r="E40" s="34" t="s">
        <v>314</v>
      </c>
      <c r="F40" s="34" t="s">
        <v>9</v>
      </c>
      <c r="G40" s="33">
        <v>592</v>
      </c>
      <c r="H40" s="33" t="s">
        <v>778</v>
      </c>
      <c r="I40" s="35">
        <v>41820.958333333336</v>
      </c>
      <c r="J40" s="34" t="s">
        <v>10</v>
      </c>
      <c r="K40" s="34" t="s">
        <v>420</v>
      </c>
      <c r="L40" s="36">
        <v>56.03</v>
      </c>
      <c r="M40" s="36">
        <v>49.52</v>
      </c>
      <c r="N40" s="36">
        <v>247.60000000000002</v>
      </c>
      <c r="O40" s="34">
        <v>2</v>
      </c>
      <c r="P40" s="36">
        <f t="shared" si="0"/>
        <v>495.20000000000005</v>
      </c>
      <c r="Q40" s="34" t="s">
        <v>442</v>
      </c>
      <c r="R40" s="36" t="s">
        <v>1000</v>
      </c>
      <c r="S40" s="36" t="s">
        <v>664</v>
      </c>
      <c r="T40" s="37">
        <v>44334.697916666664</v>
      </c>
      <c r="U40" s="33" t="s">
        <v>9</v>
      </c>
      <c r="V40" s="33" t="s">
        <v>9</v>
      </c>
    </row>
    <row r="41" spans="1:22" s="34" customFormat="1" x14ac:dyDescent="0.35">
      <c r="A41" s="32">
        <v>9783868941869</v>
      </c>
      <c r="B41" s="33">
        <v>9783863267292</v>
      </c>
      <c r="C41" s="34" t="s">
        <v>656</v>
      </c>
      <c r="D41" s="34" t="s">
        <v>576</v>
      </c>
      <c r="E41" s="34" t="s">
        <v>256</v>
      </c>
      <c r="F41" s="34" t="s">
        <v>9</v>
      </c>
      <c r="G41" s="33">
        <v>896</v>
      </c>
      <c r="H41" s="33" t="s">
        <v>778</v>
      </c>
      <c r="I41" s="35">
        <v>41699</v>
      </c>
      <c r="J41" s="34" t="s">
        <v>10</v>
      </c>
      <c r="K41" s="34" t="s">
        <v>420</v>
      </c>
      <c r="L41" s="36">
        <v>46.68</v>
      </c>
      <c r="M41" s="36">
        <v>41.11</v>
      </c>
      <c r="N41" s="36">
        <v>205.55</v>
      </c>
      <c r="O41" s="34">
        <v>2</v>
      </c>
      <c r="P41" s="36">
        <f t="shared" si="0"/>
        <v>411.1</v>
      </c>
      <c r="Q41" s="34" t="s">
        <v>433</v>
      </c>
      <c r="R41" s="36" t="s">
        <v>1012</v>
      </c>
      <c r="S41" s="36" t="s">
        <v>664</v>
      </c>
      <c r="T41" s="37">
        <v>44334.742361111108</v>
      </c>
      <c r="U41" s="33" t="s">
        <v>9</v>
      </c>
      <c r="V41" s="33" t="s">
        <v>9</v>
      </c>
    </row>
    <row r="42" spans="1:22" s="34" customFormat="1" x14ac:dyDescent="0.35">
      <c r="A42" s="32">
        <v>9783868941869</v>
      </c>
      <c r="B42" s="33">
        <v>9783863267285</v>
      </c>
      <c r="C42" s="34" t="s">
        <v>656</v>
      </c>
      <c r="D42" s="34" t="s">
        <v>672</v>
      </c>
      <c r="E42" s="34" t="s">
        <v>9</v>
      </c>
      <c r="F42" s="34" t="s">
        <v>9</v>
      </c>
      <c r="G42" s="33">
        <v>896</v>
      </c>
      <c r="H42" s="33" t="s">
        <v>778</v>
      </c>
      <c r="I42" s="35">
        <v>41699</v>
      </c>
      <c r="J42" s="34" t="s">
        <v>10</v>
      </c>
      <c r="K42" s="34" t="s">
        <v>420</v>
      </c>
      <c r="L42" s="36">
        <v>46.68</v>
      </c>
      <c r="M42" s="36">
        <v>10.27</v>
      </c>
      <c r="N42" s="36">
        <v>51.349999999999994</v>
      </c>
      <c r="O42" s="34">
        <v>2</v>
      </c>
      <c r="P42" s="36">
        <f t="shared" si="0"/>
        <v>102.69999999999999</v>
      </c>
      <c r="Q42" s="34" t="s">
        <v>433</v>
      </c>
      <c r="R42" s="36" t="s">
        <v>1013</v>
      </c>
      <c r="S42" s="36" t="s">
        <v>664</v>
      </c>
      <c r="T42" s="37">
        <v>44896.626388888886</v>
      </c>
      <c r="U42" s="33" t="s">
        <v>9</v>
      </c>
      <c r="V42" s="33" t="s">
        <v>9</v>
      </c>
    </row>
    <row r="43" spans="1:22" s="34" customFormat="1" x14ac:dyDescent="0.35">
      <c r="A43" s="32">
        <v>9783868942538</v>
      </c>
      <c r="B43" s="33">
        <v>9783863267223</v>
      </c>
      <c r="C43" s="34" t="s">
        <v>557</v>
      </c>
      <c r="D43" s="34" t="s">
        <v>104</v>
      </c>
      <c r="E43" s="34" t="s">
        <v>285</v>
      </c>
      <c r="F43" s="34" t="s">
        <v>23</v>
      </c>
      <c r="G43" s="33">
        <v>300</v>
      </c>
      <c r="H43" s="33" t="s">
        <v>778</v>
      </c>
      <c r="I43" s="35">
        <v>41640</v>
      </c>
      <c r="J43" s="34" t="s">
        <v>10</v>
      </c>
      <c r="K43" s="34" t="s">
        <v>420</v>
      </c>
      <c r="L43" s="36">
        <v>27.99</v>
      </c>
      <c r="M43" s="36">
        <v>25.22</v>
      </c>
      <c r="N43" s="36">
        <v>126.1</v>
      </c>
      <c r="O43" s="34">
        <v>2</v>
      </c>
      <c r="P43" s="36">
        <f t="shared" si="0"/>
        <v>252.2</v>
      </c>
      <c r="Q43" s="34" t="s">
        <v>433</v>
      </c>
      <c r="R43" s="36" t="s">
        <v>1017</v>
      </c>
      <c r="S43" s="36" t="s">
        <v>664</v>
      </c>
      <c r="T43" s="37">
        <v>44334.711111111108</v>
      </c>
      <c r="U43" s="33" t="s">
        <v>9</v>
      </c>
      <c r="V43" s="33" t="s">
        <v>9</v>
      </c>
    </row>
    <row r="44" spans="1:22" s="34" customFormat="1" hidden="1" x14ac:dyDescent="0.35">
      <c r="A44" s="32">
        <v>9783868941449</v>
      </c>
      <c r="B44" s="33">
        <v>9783863266950</v>
      </c>
      <c r="C44" s="34" t="s">
        <v>559</v>
      </c>
      <c r="D44" s="34" t="s">
        <v>150</v>
      </c>
      <c r="E44" s="34" t="s">
        <v>9</v>
      </c>
      <c r="F44" s="34" t="s">
        <v>139</v>
      </c>
      <c r="G44" s="33">
        <v>1680</v>
      </c>
      <c r="H44" s="33" t="s">
        <v>778</v>
      </c>
      <c r="I44" s="35">
        <v>41628</v>
      </c>
      <c r="J44" s="34" t="s">
        <v>10</v>
      </c>
      <c r="K44" s="34" t="s">
        <v>420</v>
      </c>
      <c r="L44" s="36">
        <v>93.41</v>
      </c>
      <c r="M44" s="36">
        <v>56.07</v>
      </c>
      <c r="N44" s="36">
        <v>280.35000000000002</v>
      </c>
      <c r="O44" s="34">
        <v>2</v>
      </c>
      <c r="P44" s="36">
        <f t="shared" si="0"/>
        <v>560.70000000000005</v>
      </c>
      <c r="Q44" s="34" t="s">
        <v>419</v>
      </c>
      <c r="R44" s="36" t="s">
        <v>1020</v>
      </c>
      <c r="S44" s="36" t="s">
        <v>664</v>
      </c>
      <c r="T44" s="37">
        <v>44334.709722222222</v>
      </c>
      <c r="U44" s="33" t="s">
        <v>9</v>
      </c>
      <c r="V44" s="33">
        <v>9783863268688</v>
      </c>
    </row>
    <row r="45" spans="1:22" s="34" customFormat="1" x14ac:dyDescent="0.35">
      <c r="A45" s="32">
        <v>9783868941005</v>
      </c>
      <c r="B45" s="33">
        <v>9783863267018</v>
      </c>
      <c r="C45" s="34" t="s">
        <v>563</v>
      </c>
      <c r="D45" s="34" t="s">
        <v>564</v>
      </c>
      <c r="E45" s="34" t="s">
        <v>265</v>
      </c>
      <c r="F45" s="34" t="s">
        <v>9</v>
      </c>
      <c r="G45" s="33">
        <v>444</v>
      </c>
      <c r="H45" s="33" t="s">
        <v>778</v>
      </c>
      <c r="I45" s="35">
        <v>41455.958333333336</v>
      </c>
      <c r="J45" s="34" t="s">
        <v>10</v>
      </c>
      <c r="K45" s="34" t="s">
        <v>420</v>
      </c>
      <c r="L45" s="36">
        <v>37.340000000000003</v>
      </c>
      <c r="M45" s="36">
        <v>33.64</v>
      </c>
      <c r="N45" s="36">
        <v>168.2</v>
      </c>
      <c r="O45" s="34">
        <v>2</v>
      </c>
      <c r="P45" s="36">
        <f t="shared" si="0"/>
        <v>336.4</v>
      </c>
      <c r="Q45" s="34" t="s">
        <v>442</v>
      </c>
      <c r="R45" s="36" t="s">
        <v>1035</v>
      </c>
      <c r="S45" s="36" t="s">
        <v>664</v>
      </c>
      <c r="T45" s="37">
        <v>44334.710416666669</v>
      </c>
      <c r="U45" s="33" t="s">
        <v>9</v>
      </c>
      <c r="V45" s="33" t="s">
        <v>9</v>
      </c>
    </row>
    <row r="46" spans="1:22" s="34" customFormat="1" hidden="1" x14ac:dyDescent="0.35">
      <c r="A46" s="32">
        <v>9783868940619</v>
      </c>
      <c r="B46" s="33">
        <v>9783863267056</v>
      </c>
      <c r="C46" s="34" t="s">
        <v>567</v>
      </c>
      <c r="D46" s="34" t="s">
        <v>270</v>
      </c>
      <c r="E46" s="34" t="s">
        <v>9</v>
      </c>
      <c r="F46" s="34" t="s">
        <v>9</v>
      </c>
      <c r="G46" s="33">
        <v>400</v>
      </c>
      <c r="H46" s="33" t="s">
        <v>778</v>
      </c>
      <c r="I46" s="35">
        <v>41394.958333333336</v>
      </c>
      <c r="J46" s="34" t="s">
        <v>10</v>
      </c>
      <c r="K46" s="34" t="s">
        <v>420</v>
      </c>
      <c r="L46" s="36">
        <v>27.99</v>
      </c>
      <c r="M46" s="36">
        <v>22.42</v>
      </c>
      <c r="N46" s="36">
        <v>112.10000000000001</v>
      </c>
      <c r="O46" s="34">
        <v>2</v>
      </c>
      <c r="P46" s="36">
        <f t="shared" si="0"/>
        <v>224.20000000000002</v>
      </c>
      <c r="Q46" s="34" t="s">
        <v>473</v>
      </c>
      <c r="R46" s="36" t="s">
        <v>1039</v>
      </c>
      <c r="S46" s="36" t="s">
        <v>664</v>
      </c>
      <c r="T46" s="37">
        <v>44334.710416666669</v>
      </c>
      <c r="U46" s="33" t="s">
        <v>9</v>
      </c>
      <c r="V46" s="33">
        <v>9783863268213</v>
      </c>
    </row>
    <row r="47" spans="1:22" s="34" customFormat="1" x14ac:dyDescent="0.35">
      <c r="A47" s="32">
        <v>9783868941159</v>
      </c>
      <c r="B47" s="33">
        <v>9783863266097</v>
      </c>
      <c r="C47" s="34" t="s">
        <v>268</v>
      </c>
      <c r="D47" s="34" t="s">
        <v>255</v>
      </c>
      <c r="E47" s="34" t="s">
        <v>256</v>
      </c>
      <c r="F47" s="34" t="s">
        <v>23</v>
      </c>
      <c r="G47" s="33">
        <v>880</v>
      </c>
      <c r="H47" s="33" t="s">
        <v>778</v>
      </c>
      <c r="I47" s="35">
        <v>41275</v>
      </c>
      <c r="J47" s="34" t="s">
        <v>10</v>
      </c>
      <c r="K47" s="34" t="s">
        <v>420</v>
      </c>
      <c r="L47" s="36">
        <v>56.03</v>
      </c>
      <c r="M47" s="36">
        <v>49.52</v>
      </c>
      <c r="N47" s="36">
        <v>247.60000000000002</v>
      </c>
      <c r="O47" s="34">
        <v>2</v>
      </c>
      <c r="P47" s="36">
        <f t="shared" si="0"/>
        <v>495.20000000000005</v>
      </c>
      <c r="Q47" s="34" t="s">
        <v>433</v>
      </c>
      <c r="R47" s="36" t="s">
        <v>1044</v>
      </c>
      <c r="S47" s="36" t="s">
        <v>664</v>
      </c>
      <c r="T47" s="37">
        <v>44334.70416666667</v>
      </c>
      <c r="U47" s="33" t="s">
        <v>9</v>
      </c>
      <c r="V47" s="33" t="s">
        <v>9</v>
      </c>
    </row>
    <row r="48" spans="1:22" s="34" customFormat="1" x14ac:dyDescent="0.35">
      <c r="A48" s="32">
        <v>9783868941982</v>
      </c>
      <c r="B48" s="33">
        <v>9783863265014</v>
      </c>
      <c r="C48" s="34" t="s">
        <v>446</v>
      </c>
      <c r="D48" s="34" t="s">
        <v>254</v>
      </c>
      <c r="E48" s="34" t="s">
        <v>9</v>
      </c>
      <c r="F48" s="34" t="s">
        <v>9</v>
      </c>
      <c r="G48" s="33">
        <v>976</v>
      </c>
      <c r="H48" s="33" t="s">
        <v>778</v>
      </c>
      <c r="I48" s="35">
        <v>41214</v>
      </c>
      <c r="J48" s="34" t="s">
        <v>10</v>
      </c>
      <c r="K48" s="34" t="s">
        <v>420</v>
      </c>
      <c r="L48" s="36">
        <v>27.99</v>
      </c>
      <c r="M48" s="36">
        <v>25.22</v>
      </c>
      <c r="N48" s="36">
        <v>126.1</v>
      </c>
      <c r="O48" s="34">
        <v>2</v>
      </c>
      <c r="P48" s="36">
        <f t="shared" si="0"/>
        <v>252.2</v>
      </c>
      <c r="Q48" s="34" t="s">
        <v>442</v>
      </c>
      <c r="R48" s="36" t="s">
        <v>1049</v>
      </c>
      <c r="S48" s="36" t="s">
        <v>664</v>
      </c>
      <c r="T48" s="37">
        <v>44334.695833333331</v>
      </c>
      <c r="U48" s="33" t="s">
        <v>9</v>
      </c>
      <c r="V48" s="33" t="s">
        <v>9</v>
      </c>
    </row>
    <row r="49" spans="1:22" s="34" customFormat="1" x14ac:dyDescent="0.35">
      <c r="A49" s="32">
        <v>9783868941838</v>
      </c>
      <c r="B49" s="33">
        <v>9783863265403</v>
      </c>
      <c r="C49" s="34" t="s">
        <v>474</v>
      </c>
      <c r="D49" s="34" t="s">
        <v>101</v>
      </c>
      <c r="E49" s="34" t="s">
        <v>9</v>
      </c>
      <c r="F49" s="34" t="s">
        <v>173</v>
      </c>
      <c r="G49" s="33">
        <v>520</v>
      </c>
      <c r="H49" s="33" t="s">
        <v>778</v>
      </c>
      <c r="I49" s="35">
        <v>41152.958333333336</v>
      </c>
      <c r="J49" s="34" t="s">
        <v>10</v>
      </c>
      <c r="K49" s="34" t="s">
        <v>420</v>
      </c>
      <c r="L49" s="36">
        <v>46.68</v>
      </c>
      <c r="M49" s="36">
        <v>41.11</v>
      </c>
      <c r="N49" s="36">
        <v>205.55</v>
      </c>
      <c r="O49" s="34">
        <v>2</v>
      </c>
      <c r="P49" s="36">
        <f t="shared" si="0"/>
        <v>411.1</v>
      </c>
      <c r="Q49" s="34" t="s">
        <v>442</v>
      </c>
      <c r="R49" s="36" t="s">
        <v>1053</v>
      </c>
      <c r="S49" s="36" t="s">
        <v>664</v>
      </c>
      <c r="T49" s="37">
        <v>44334.698611111111</v>
      </c>
      <c r="U49" s="33" t="s">
        <v>9</v>
      </c>
      <c r="V49" s="33" t="s">
        <v>9</v>
      </c>
    </row>
    <row r="50" spans="1:22" s="34" customFormat="1" x14ac:dyDescent="0.35">
      <c r="A50" s="32">
        <v>9783868941876</v>
      </c>
      <c r="B50" s="33">
        <v>9783863265410</v>
      </c>
      <c r="C50" s="34" t="s">
        <v>742</v>
      </c>
      <c r="D50" s="34" t="s">
        <v>253</v>
      </c>
      <c r="E50" s="34" t="s">
        <v>9</v>
      </c>
      <c r="F50" s="34" t="s">
        <v>151</v>
      </c>
      <c r="G50" s="33">
        <v>304</v>
      </c>
      <c r="H50" s="33" t="s">
        <v>778</v>
      </c>
      <c r="I50" s="35">
        <v>41152.958333333336</v>
      </c>
      <c r="J50" s="34" t="s">
        <v>10</v>
      </c>
      <c r="K50" s="34" t="s">
        <v>420</v>
      </c>
      <c r="L50" s="36">
        <v>37.340000000000003</v>
      </c>
      <c r="M50" s="36">
        <v>33.64</v>
      </c>
      <c r="N50" s="36">
        <v>168.2</v>
      </c>
      <c r="O50" s="34">
        <v>2</v>
      </c>
      <c r="P50" s="36">
        <f t="shared" si="0"/>
        <v>336.4</v>
      </c>
      <c r="Q50" s="34" t="s">
        <v>442</v>
      </c>
      <c r="R50" s="36" t="s">
        <v>1054</v>
      </c>
      <c r="S50" s="36" t="s">
        <v>664</v>
      </c>
      <c r="T50" s="37">
        <v>44334.698611111111</v>
      </c>
      <c r="U50" s="33" t="s">
        <v>9</v>
      </c>
      <c r="V50" s="33" t="s">
        <v>9</v>
      </c>
    </row>
    <row r="51" spans="1:22" s="34" customFormat="1" x14ac:dyDescent="0.35">
      <c r="A51" s="32">
        <v>9783868941463</v>
      </c>
      <c r="B51" s="33">
        <v>9783863265373</v>
      </c>
      <c r="C51" s="34" t="s">
        <v>744</v>
      </c>
      <c r="D51" s="34" t="s">
        <v>246</v>
      </c>
      <c r="E51" s="34" t="s">
        <v>9</v>
      </c>
      <c r="F51" s="34" t="s">
        <v>23</v>
      </c>
      <c r="G51" s="33">
        <v>752</v>
      </c>
      <c r="H51" s="33" t="s">
        <v>778</v>
      </c>
      <c r="I51" s="35">
        <v>41060.958333333336</v>
      </c>
      <c r="J51" s="34" t="s">
        <v>10</v>
      </c>
      <c r="K51" s="34" t="s">
        <v>420</v>
      </c>
      <c r="L51" s="36">
        <v>74.72</v>
      </c>
      <c r="M51" s="36">
        <v>56.07</v>
      </c>
      <c r="N51" s="36">
        <v>280.35000000000002</v>
      </c>
      <c r="O51" s="34">
        <v>2</v>
      </c>
      <c r="P51" s="36">
        <f t="shared" si="0"/>
        <v>560.70000000000005</v>
      </c>
      <c r="Q51" s="34" t="s">
        <v>473</v>
      </c>
      <c r="R51" s="36" t="s">
        <v>1063</v>
      </c>
      <c r="S51" s="36" t="s">
        <v>664</v>
      </c>
      <c r="T51" s="37">
        <v>44334.698611111111</v>
      </c>
      <c r="U51" s="33" t="s">
        <v>9</v>
      </c>
      <c r="V51" s="33" t="s">
        <v>9</v>
      </c>
    </row>
    <row r="52" spans="1:22" s="34" customFormat="1" x14ac:dyDescent="0.35">
      <c r="A52" s="32">
        <v>9783868940534</v>
      </c>
      <c r="B52" s="33">
        <v>9783863265212</v>
      </c>
      <c r="C52" s="34" t="s">
        <v>446</v>
      </c>
      <c r="D52" s="34" t="s">
        <v>462</v>
      </c>
      <c r="E52" s="34" t="s">
        <v>9</v>
      </c>
      <c r="F52" s="34" t="s">
        <v>64</v>
      </c>
      <c r="G52" s="33">
        <v>920</v>
      </c>
      <c r="H52" s="33" t="s">
        <v>778</v>
      </c>
      <c r="I52" s="35">
        <v>41029.958333333336</v>
      </c>
      <c r="J52" s="34" t="s">
        <v>10</v>
      </c>
      <c r="K52" s="34" t="s">
        <v>420</v>
      </c>
      <c r="L52" s="36">
        <v>65.37</v>
      </c>
      <c r="M52" s="36">
        <v>56.07</v>
      </c>
      <c r="N52" s="36">
        <v>280.35000000000002</v>
      </c>
      <c r="O52" s="34">
        <v>2</v>
      </c>
      <c r="P52" s="36">
        <f t="shared" si="0"/>
        <v>560.70000000000005</v>
      </c>
      <c r="Q52" s="34" t="s">
        <v>442</v>
      </c>
      <c r="R52" s="36" t="s">
        <v>1064</v>
      </c>
      <c r="S52" s="36" t="s">
        <v>664</v>
      </c>
      <c r="T52" s="37">
        <v>44334.697222222225</v>
      </c>
      <c r="U52" s="33" t="s">
        <v>9</v>
      </c>
      <c r="V52" s="33" t="s">
        <v>9</v>
      </c>
    </row>
    <row r="53" spans="1:22" s="34" customFormat="1" x14ac:dyDescent="0.35">
      <c r="A53" s="32">
        <v>9783868941760</v>
      </c>
      <c r="B53" s="33">
        <v>9783863266660</v>
      </c>
      <c r="C53" s="34" t="s">
        <v>541</v>
      </c>
      <c r="D53" s="34" t="s">
        <v>671</v>
      </c>
      <c r="E53" s="34" t="s">
        <v>9</v>
      </c>
      <c r="F53" s="34" t="s">
        <v>9</v>
      </c>
      <c r="G53" s="33">
        <v>544</v>
      </c>
      <c r="H53" s="33" t="s">
        <v>778</v>
      </c>
      <c r="I53" s="35">
        <v>40878</v>
      </c>
      <c r="J53" s="34" t="s">
        <v>10</v>
      </c>
      <c r="K53" s="34" t="s">
        <v>420</v>
      </c>
      <c r="L53" s="36">
        <v>18.649999999999999</v>
      </c>
      <c r="M53" s="36">
        <v>17.75</v>
      </c>
      <c r="N53" s="36">
        <v>88.75</v>
      </c>
      <c r="O53" s="34">
        <v>2</v>
      </c>
      <c r="P53" s="36">
        <f t="shared" si="0"/>
        <v>177.5</v>
      </c>
      <c r="Q53" s="34" t="s">
        <v>433</v>
      </c>
      <c r="R53" s="36" t="s">
        <v>1074</v>
      </c>
      <c r="S53" s="36" t="s">
        <v>664</v>
      </c>
      <c r="T53" s="37">
        <v>44334.706944444442</v>
      </c>
      <c r="U53" s="33" t="s">
        <v>9</v>
      </c>
      <c r="V53" s="33" t="s">
        <v>9</v>
      </c>
    </row>
    <row r="54" spans="1:22" s="34" customFormat="1" hidden="1" x14ac:dyDescent="0.35">
      <c r="A54" s="32">
        <v>9783868940725</v>
      </c>
      <c r="B54" s="33">
        <v>9783863266004</v>
      </c>
      <c r="C54" s="34" t="s">
        <v>721</v>
      </c>
      <c r="D54" s="34" t="s">
        <v>233</v>
      </c>
      <c r="E54" s="34" t="s">
        <v>224</v>
      </c>
      <c r="F54" s="34" t="s">
        <v>9</v>
      </c>
      <c r="G54" s="33">
        <v>260</v>
      </c>
      <c r="H54" s="33" t="s">
        <v>778</v>
      </c>
      <c r="I54" s="35">
        <v>40786.958333333336</v>
      </c>
      <c r="J54" s="34" t="s">
        <v>10</v>
      </c>
      <c r="K54" s="34" t="s">
        <v>420</v>
      </c>
      <c r="L54" s="36">
        <v>27.99</v>
      </c>
      <c r="M54" s="36">
        <v>25.22</v>
      </c>
      <c r="N54" s="36">
        <v>126.1</v>
      </c>
      <c r="O54" s="34">
        <v>2</v>
      </c>
      <c r="P54" s="36">
        <f t="shared" si="0"/>
        <v>252.2</v>
      </c>
      <c r="Q54" s="34" t="s">
        <v>473</v>
      </c>
      <c r="R54" s="36" t="s">
        <v>1076</v>
      </c>
      <c r="S54" s="36" t="s">
        <v>664</v>
      </c>
      <c r="T54" s="37">
        <v>44334.703472222223</v>
      </c>
      <c r="U54" s="33" t="s">
        <v>9</v>
      </c>
      <c r="V54" s="33">
        <v>9783863268015</v>
      </c>
    </row>
    <row r="55" spans="1:22" s="34" customFormat="1" hidden="1" x14ac:dyDescent="0.35">
      <c r="A55" s="32">
        <v>9783868941227</v>
      </c>
      <c r="B55" s="33">
        <v>9783863266103</v>
      </c>
      <c r="C55" s="34" t="s">
        <v>721</v>
      </c>
      <c r="D55" s="34" t="s">
        <v>90</v>
      </c>
      <c r="E55" s="34" t="s">
        <v>225</v>
      </c>
      <c r="F55" s="34" t="s">
        <v>91</v>
      </c>
      <c r="G55" s="33">
        <v>1040</v>
      </c>
      <c r="H55" s="33" t="s">
        <v>778</v>
      </c>
      <c r="I55" s="35">
        <v>40755.958333333336</v>
      </c>
      <c r="J55" s="34" t="s">
        <v>10</v>
      </c>
      <c r="K55" s="34" t="s">
        <v>420</v>
      </c>
      <c r="L55" s="36">
        <v>56.03</v>
      </c>
      <c r="M55" s="36">
        <v>44.85</v>
      </c>
      <c r="N55" s="36">
        <v>224.25</v>
      </c>
      <c r="O55" s="34">
        <v>2</v>
      </c>
      <c r="P55" s="36">
        <f t="shared" si="0"/>
        <v>448.5</v>
      </c>
      <c r="Q55" s="34" t="s">
        <v>473</v>
      </c>
      <c r="R55" s="36" t="s">
        <v>1080</v>
      </c>
      <c r="S55" s="36" t="s">
        <v>664</v>
      </c>
      <c r="T55" s="37">
        <v>44334.70416666667</v>
      </c>
      <c r="U55" s="33" t="s">
        <v>9</v>
      </c>
      <c r="V55" s="33">
        <v>9783863268008</v>
      </c>
    </row>
    <row r="56" spans="1:22" s="34" customFormat="1" x14ac:dyDescent="0.35">
      <c r="A56" s="32">
        <v>9783868940305</v>
      </c>
      <c r="B56" s="33">
        <v>9783863265892</v>
      </c>
      <c r="C56" s="34" t="s">
        <v>499</v>
      </c>
      <c r="D56" s="34" t="s">
        <v>226</v>
      </c>
      <c r="E56" s="34" t="s">
        <v>9</v>
      </c>
      <c r="F56" s="34" t="s">
        <v>9</v>
      </c>
      <c r="G56" s="33">
        <v>368</v>
      </c>
      <c r="H56" s="33" t="s">
        <v>778</v>
      </c>
      <c r="I56" s="35">
        <v>40724.958333333336</v>
      </c>
      <c r="J56" s="34" t="s">
        <v>10</v>
      </c>
      <c r="K56" s="34" t="s">
        <v>420</v>
      </c>
      <c r="L56" s="36">
        <v>37.340000000000003</v>
      </c>
      <c r="M56" s="36">
        <v>29.9</v>
      </c>
      <c r="N56" s="36">
        <v>149.5</v>
      </c>
      <c r="O56" s="34">
        <v>2</v>
      </c>
      <c r="P56" s="36">
        <f t="shared" si="0"/>
        <v>299</v>
      </c>
      <c r="Q56" s="34" t="s">
        <v>473</v>
      </c>
      <c r="R56" s="36" t="s">
        <v>1084</v>
      </c>
      <c r="S56" s="36" t="s">
        <v>664</v>
      </c>
      <c r="T56" s="37">
        <v>44956.697916666664</v>
      </c>
      <c r="U56" s="33" t="s">
        <v>9</v>
      </c>
      <c r="V56" s="33" t="s">
        <v>9</v>
      </c>
    </row>
    <row r="57" spans="1:22" s="34" customFormat="1" hidden="1" x14ac:dyDescent="0.35">
      <c r="A57" s="32">
        <v>9783868940572</v>
      </c>
      <c r="B57" s="33">
        <v>9783863267247</v>
      </c>
      <c r="C57" s="34" t="s">
        <v>459</v>
      </c>
      <c r="D57" s="34" t="s">
        <v>230</v>
      </c>
      <c r="E57" s="34" t="s">
        <v>38</v>
      </c>
      <c r="F57" s="34" t="s">
        <v>151</v>
      </c>
      <c r="G57" s="33">
        <v>720</v>
      </c>
      <c r="H57" s="33" t="s">
        <v>778</v>
      </c>
      <c r="I57" s="35">
        <v>40724.958333333336</v>
      </c>
      <c r="J57" s="34" t="s">
        <v>10</v>
      </c>
      <c r="K57" s="34" t="s">
        <v>420</v>
      </c>
      <c r="L57" s="36">
        <v>56.03</v>
      </c>
      <c r="M57" s="36">
        <v>44.85</v>
      </c>
      <c r="N57" s="36">
        <v>224.25</v>
      </c>
      <c r="O57" s="34">
        <v>2</v>
      </c>
      <c r="P57" s="36">
        <f t="shared" si="0"/>
        <v>448.5</v>
      </c>
      <c r="Q57" s="34" t="s">
        <v>433</v>
      </c>
      <c r="R57" s="36" t="s">
        <v>1083</v>
      </c>
      <c r="S57" s="36" t="s">
        <v>664</v>
      </c>
      <c r="T57" s="37">
        <v>44334.711111111108</v>
      </c>
      <c r="U57" s="33" t="s">
        <v>9</v>
      </c>
      <c r="V57" s="33">
        <v>9783863268435</v>
      </c>
    </row>
    <row r="58" spans="1:22" s="34" customFormat="1" hidden="1" x14ac:dyDescent="0.35">
      <c r="A58" s="32">
        <v>9783868941029</v>
      </c>
      <c r="B58" s="33">
        <v>9783863266073</v>
      </c>
      <c r="C58" s="34" t="s">
        <v>740</v>
      </c>
      <c r="D58" s="34" t="s">
        <v>223</v>
      </c>
      <c r="E58" s="34" t="s">
        <v>225</v>
      </c>
      <c r="F58" s="34" t="s">
        <v>102</v>
      </c>
      <c r="G58" s="33">
        <v>1200</v>
      </c>
      <c r="H58" s="33" t="s">
        <v>778</v>
      </c>
      <c r="I58" s="35">
        <v>40694.958333333336</v>
      </c>
      <c r="J58" s="34" t="s">
        <v>10</v>
      </c>
      <c r="K58" s="34" t="s">
        <v>420</v>
      </c>
      <c r="L58" s="36">
        <v>84.07</v>
      </c>
      <c r="M58" s="36">
        <v>56.07</v>
      </c>
      <c r="N58" s="36">
        <v>280.35000000000002</v>
      </c>
      <c r="O58" s="34">
        <v>2</v>
      </c>
      <c r="P58" s="36">
        <f t="shared" si="0"/>
        <v>560.70000000000005</v>
      </c>
      <c r="Q58" s="34" t="s">
        <v>473</v>
      </c>
      <c r="R58" s="36" t="s">
        <v>1088</v>
      </c>
      <c r="S58" s="36" t="s">
        <v>664</v>
      </c>
      <c r="T58" s="37">
        <v>44334.703472222223</v>
      </c>
      <c r="U58" s="33" t="s">
        <v>9</v>
      </c>
      <c r="V58" s="33">
        <v>9783863268312</v>
      </c>
    </row>
    <row r="59" spans="1:22" s="34" customFormat="1" hidden="1" x14ac:dyDescent="0.35">
      <c r="A59" s="32">
        <v>9783868940718</v>
      </c>
      <c r="B59" s="33">
        <v>9783863265847</v>
      </c>
      <c r="C59" s="34" t="s">
        <v>740</v>
      </c>
      <c r="D59" s="34" t="s">
        <v>223</v>
      </c>
      <c r="E59" s="34" t="s">
        <v>224</v>
      </c>
      <c r="F59" s="34" t="s">
        <v>9</v>
      </c>
      <c r="G59" s="33">
        <v>500</v>
      </c>
      <c r="H59" s="33" t="s">
        <v>778</v>
      </c>
      <c r="I59" s="35">
        <v>40694.958333333336</v>
      </c>
      <c r="J59" s="34" t="s">
        <v>10</v>
      </c>
      <c r="K59" s="34" t="s">
        <v>420</v>
      </c>
      <c r="L59" s="36">
        <v>27.99</v>
      </c>
      <c r="M59" s="36">
        <v>25.22</v>
      </c>
      <c r="N59" s="36">
        <v>126.1</v>
      </c>
      <c r="O59" s="34">
        <v>2</v>
      </c>
      <c r="P59" s="36">
        <f t="shared" si="0"/>
        <v>252.2</v>
      </c>
      <c r="Q59" s="34" t="s">
        <v>473</v>
      </c>
      <c r="R59" s="36" t="s">
        <v>1090</v>
      </c>
      <c r="S59" s="36" t="s">
        <v>664</v>
      </c>
      <c r="T59" s="37">
        <v>44685.490972222222</v>
      </c>
      <c r="U59" s="33" t="s">
        <v>9</v>
      </c>
      <c r="V59" s="33">
        <v>9783863268329</v>
      </c>
    </row>
    <row r="60" spans="1:22" s="34" customFormat="1" x14ac:dyDescent="0.35">
      <c r="A60" s="32">
        <v>9783868940299</v>
      </c>
      <c r="B60" s="33">
        <v>9783863265823</v>
      </c>
      <c r="C60" s="34" t="s">
        <v>495</v>
      </c>
      <c r="D60" s="34" t="s">
        <v>207</v>
      </c>
      <c r="E60" s="34" t="s">
        <v>9</v>
      </c>
      <c r="F60" s="34" t="s">
        <v>85</v>
      </c>
      <c r="G60" s="33">
        <v>956</v>
      </c>
      <c r="H60" s="33" t="s">
        <v>778</v>
      </c>
      <c r="I60" s="35">
        <v>40451.958333333336</v>
      </c>
      <c r="J60" s="34" t="s">
        <v>10</v>
      </c>
      <c r="K60" s="34" t="s">
        <v>420</v>
      </c>
      <c r="L60" s="36">
        <v>93.41</v>
      </c>
      <c r="M60" s="36">
        <v>56.07</v>
      </c>
      <c r="N60" s="36">
        <v>280.35000000000002</v>
      </c>
      <c r="O60" s="34">
        <v>2</v>
      </c>
      <c r="P60" s="36">
        <f t="shared" si="0"/>
        <v>560.70000000000005</v>
      </c>
      <c r="Q60" s="34" t="s">
        <v>419</v>
      </c>
      <c r="R60" s="36" t="s">
        <v>1095</v>
      </c>
      <c r="S60" s="36" t="s">
        <v>664</v>
      </c>
      <c r="T60" s="37">
        <v>44334.70208333333</v>
      </c>
      <c r="U60" s="33" t="s">
        <v>9</v>
      </c>
      <c r="V60" s="33" t="s">
        <v>9</v>
      </c>
    </row>
    <row r="61" spans="1:22" s="34" customFormat="1" hidden="1" x14ac:dyDescent="0.35">
      <c r="A61" s="32">
        <v>9783827373601</v>
      </c>
      <c r="B61" s="33">
        <v>9783863265656</v>
      </c>
      <c r="C61" s="34" t="s">
        <v>713</v>
      </c>
      <c r="D61" s="34" t="s">
        <v>179</v>
      </c>
      <c r="E61" s="34" t="s">
        <v>180</v>
      </c>
      <c r="F61" s="34" t="s">
        <v>102</v>
      </c>
      <c r="G61" s="33">
        <v>1216</v>
      </c>
      <c r="H61" s="33" t="s">
        <v>778</v>
      </c>
      <c r="I61" s="35">
        <v>40086.958333333336</v>
      </c>
      <c r="J61" s="34" t="s">
        <v>10</v>
      </c>
      <c r="K61" s="34" t="s">
        <v>420</v>
      </c>
      <c r="L61" s="36">
        <v>84.07</v>
      </c>
      <c r="M61" s="36">
        <v>56.07</v>
      </c>
      <c r="N61" s="36">
        <v>280.35000000000002</v>
      </c>
      <c r="O61" s="34">
        <v>2</v>
      </c>
      <c r="P61" s="36">
        <f t="shared" si="0"/>
        <v>560.70000000000005</v>
      </c>
      <c r="Q61" s="34" t="s">
        <v>433</v>
      </c>
      <c r="R61" s="36" t="s">
        <v>1107</v>
      </c>
      <c r="S61" s="36" t="s">
        <v>664</v>
      </c>
      <c r="T61" s="37">
        <v>44334.7</v>
      </c>
      <c r="U61" s="33" t="s">
        <v>9</v>
      </c>
      <c r="V61" s="33">
        <v>9783863268657</v>
      </c>
    </row>
    <row r="62" spans="1:22" s="34" customFormat="1" hidden="1" x14ac:dyDescent="0.35">
      <c r="A62" s="32">
        <v>9783868940237</v>
      </c>
      <c r="B62" s="33">
        <v>9783863265694</v>
      </c>
      <c r="C62" s="34" t="s">
        <v>269</v>
      </c>
      <c r="D62" s="34" t="s">
        <v>181</v>
      </c>
      <c r="E62" s="34" t="s">
        <v>182</v>
      </c>
      <c r="F62" s="34" t="s">
        <v>183</v>
      </c>
      <c r="G62" s="33">
        <v>1640</v>
      </c>
      <c r="H62" s="33" t="s">
        <v>778</v>
      </c>
      <c r="I62" s="35">
        <v>40086.958333333336</v>
      </c>
      <c r="J62" s="34" t="s">
        <v>10</v>
      </c>
      <c r="K62" s="34" t="s">
        <v>420</v>
      </c>
      <c r="L62" s="36">
        <v>74.72</v>
      </c>
      <c r="M62" s="36">
        <v>56.07</v>
      </c>
      <c r="N62" s="36">
        <v>280.35000000000002</v>
      </c>
      <c r="O62" s="34">
        <v>2</v>
      </c>
      <c r="P62" s="36">
        <f t="shared" si="0"/>
        <v>560.70000000000005</v>
      </c>
      <c r="Q62" s="34" t="s">
        <v>433</v>
      </c>
      <c r="R62" s="36" t="s">
        <v>1108</v>
      </c>
      <c r="S62" s="36" t="s">
        <v>664</v>
      </c>
      <c r="T62" s="37">
        <v>44334.700694444444</v>
      </c>
      <c r="U62" s="33" t="s">
        <v>9</v>
      </c>
      <c r="V62" s="33">
        <v>9783863268602</v>
      </c>
    </row>
    <row r="63" spans="1:22" s="34" customFormat="1" x14ac:dyDescent="0.35">
      <c r="A63" s="32">
        <v>9783827373137</v>
      </c>
      <c r="B63" s="33">
        <v>9783863267704</v>
      </c>
      <c r="C63" s="34" t="s">
        <v>588</v>
      </c>
      <c r="D63" s="34" t="s">
        <v>161</v>
      </c>
      <c r="E63" s="34" t="s">
        <v>9</v>
      </c>
      <c r="F63" s="34" t="s">
        <v>85</v>
      </c>
      <c r="G63" s="33">
        <v>1008</v>
      </c>
      <c r="H63" s="33" t="s">
        <v>778</v>
      </c>
      <c r="I63" s="35">
        <v>39903.958333333336</v>
      </c>
      <c r="J63" s="34" t="s">
        <v>10</v>
      </c>
      <c r="K63" s="34" t="s">
        <v>420</v>
      </c>
      <c r="L63" s="36">
        <v>65.37</v>
      </c>
      <c r="M63" s="36">
        <v>56.07</v>
      </c>
      <c r="N63" s="36">
        <v>280.35000000000002</v>
      </c>
      <c r="O63" s="34">
        <v>2</v>
      </c>
      <c r="P63" s="36">
        <f t="shared" si="0"/>
        <v>560.70000000000005</v>
      </c>
      <c r="Q63" s="34" t="s">
        <v>419</v>
      </c>
      <c r="R63" s="36" t="s">
        <v>1114</v>
      </c>
      <c r="S63" s="36" t="s">
        <v>664</v>
      </c>
      <c r="T63" s="37">
        <v>44334.72152777778</v>
      </c>
      <c r="U63" s="33" t="s">
        <v>9</v>
      </c>
      <c r="V63" s="33" t="s">
        <v>9</v>
      </c>
    </row>
    <row r="64" spans="1:22" s="34" customFormat="1" x14ac:dyDescent="0.35">
      <c r="A64" s="32">
        <v>9783827373335</v>
      </c>
      <c r="B64" s="33">
        <v>9783863263324</v>
      </c>
      <c r="C64" s="34" t="s">
        <v>741</v>
      </c>
      <c r="D64" s="34" t="s">
        <v>158</v>
      </c>
      <c r="E64" s="34" t="s">
        <v>9</v>
      </c>
      <c r="F64" s="34" t="s">
        <v>140</v>
      </c>
      <c r="G64" s="33">
        <v>1408</v>
      </c>
      <c r="H64" s="33" t="s">
        <v>778</v>
      </c>
      <c r="I64" s="35">
        <v>39873</v>
      </c>
      <c r="J64" s="34" t="s">
        <v>10</v>
      </c>
      <c r="K64" s="34" t="s">
        <v>420</v>
      </c>
      <c r="L64" s="36">
        <v>84.07</v>
      </c>
      <c r="M64" s="36">
        <v>56.07</v>
      </c>
      <c r="N64" s="36">
        <v>280.35000000000002</v>
      </c>
      <c r="O64" s="34">
        <v>2</v>
      </c>
      <c r="P64" s="36">
        <f t="shared" si="0"/>
        <v>560.70000000000005</v>
      </c>
      <c r="Q64" s="34" t="s">
        <v>442</v>
      </c>
      <c r="R64" s="36" t="s">
        <v>1115</v>
      </c>
      <c r="S64" s="36" t="s">
        <v>664</v>
      </c>
      <c r="T64" s="37">
        <v>44344.887499999997</v>
      </c>
      <c r="U64" s="33" t="s">
        <v>9</v>
      </c>
      <c r="V64" s="33" t="s">
        <v>9</v>
      </c>
    </row>
    <row r="65" spans="1:22" s="34" customFormat="1" hidden="1" x14ac:dyDescent="0.35">
      <c r="A65" s="32">
        <v>9783827372864</v>
      </c>
      <c r="B65" s="33">
        <v>9783863266172</v>
      </c>
      <c r="C65" s="34" t="s">
        <v>509</v>
      </c>
      <c r="D65" s="34" t="s">
        <v>143</v>
      </c>
      <c r="E65" s="34" t="s">
        <v>9</v>
      </c>
      <c r="F65" s="34" t="s">
        <v>9</v>
      </c>
      <c r="G65" s="33">
        <v>750</v>
      </c>
      <c r="H65" s="33" t="s">
        <v>778</v>
      </c>
      <c r="I65" s="35">
        <v>39691.958333333336</v>
      </c>
      <c r="J65" s="34" t="s">
        <v>10</v>
      </c>
      <c r="K65" s="34" t="s">
        <v>420</v>
      </c>
      <c r="L65" s="36">
        <v>46.68</v>
      </c>
      <c r="M65" s="36">
        <v>37.369999999999997</v>
      </c>
      <c r="N65" s="36">
        <v>186.85</v>
      </c>
      <c r="O65" s="34">
        <v>2</v>
      </c>
      <c r="P65" s="36">
        <f t="shared" si="0"/>
        <v>373.7</v>
      </c>
      <c r="Q65" s="34" t="s">
        <v>442</v>
      </c>
      <c r="R65" s="36" t="s">
        <v>1121</v>
      </c>
      <c r="S65" s="36" t="s">
        <v>664</v>
      </c>
      <c r="T65" s="37">
        <v>44334.70416666667</v>
      </c>
      <c r="U65" s="33" t="s">
        <v>9</v>
      </c>
      <c r="V65" s="33">
        <v>9783863267889</v>
      </c>
    </row>
    <row r="66" spans="1:22" s="34" customFormat="1" hidden="1" x14ac:dyDescent="0.35">
      <c r="A66" s="32">
        <v>9783827373120</v>
      </c>
      <c r="B66" s="33">
        <v>9783863263331</v>
      </c>
      <c r="C66" s="34" t="s">
        <v>715</v>
      </c>
      <c r="D66" s="34" t="s">
        <v>141</v>
      </c>
      <c r="E66" s="34" t="s">
        <v>9</v>
      </c>
      <c r="F66" s="34" t="s">
        <v>140</v>
      </c>
      <c r="G66" s="33">
        <v>1088</v>
      </c>
      <c r="H66" s="33" t="s">
        <v>778</v>
      </c>
      <c r="I66" s="35">
        <v>39629.958333333336</v>
      </c>
      <c r="J66" s="34" t="s">
        <v>10</v>
      </c>
      <c r="K66" s="34" t="s">
        <v>420</v>
      </c>
      <c r="L66" s="36">
        <v>70.05</v>
      </c>
      <c r="M66" s="36">
        <v>56.07</v>
      </c>
      <c r="N66" s="36">
        <v>280.35000000000002</v>
      </c>
      <c r="O66" s="34">
        <v>2</v>
      </c>
      <c r="P66" s="36">
        <f t="shared" si="0"/>
        <v>560.70000000000005</v>
      </c>
      <c r="Q66" s="34" t="s">
        <v>419</v>
      </c>
      <c r="R66" s="36" t="s">
        <v>1122</v>
      </c>
      <c r="S66" s="36" t="s">
        <v>664</v>
      </c>
      <c r="T66" s="37">
        <v>44344.885416666664</v>
      </c>
      <c r="U66" s="33" t="s">
        <v>9</v>
      </c>
      <c r="V66" s="33">
        <v>9783863268541</v>
      </c>
    </row>
    <row r="67" spans="1:22" s="34" customFormat="1" hidden="1" x14ac:dyDescent="0.35">
      <c r="A67" s="32">
        <v>9783827372697</v>
      </c>
      <c r="B67" s="33">
        <v>9783863266271</v>
      </c>
      <c r="C67" s="34" t="s">
        <v>418</v>
      </c>
      <c r="D67" s="34" t="s">
        <v>130</v>
      </c>
      <c r="E67" s="34" t="s">
        <v>131</v>
      </c>
      <c r="F67" s="34" t="s">
        <v>9</v>
      </c>
      <c r="G67" s="33">
        <v>440</v>
      </c>
      <c r="H67" s="33" t="s">
        <v>778</v>
      </c>
      <c r="I67" s="35">
        <v>39479</v>
      </c>
      <c r="J67" s="34" t="s">
        <v>10</v>
      </c>
      <c r="K67" s="34" t="s">
        <v>420</v>
      </c>
      <c r="L67" s="36">
        <v>37.340000000000003</v>
      </c>
      <c r="M67" s="36">
        <v>33.64</v>
      </c>
      <c r="N67" s="36">
        <v>168.2</v>
      </c>
      <c r="O67" s="34">
        <v>2</v>
      </c>
      <c r="P67" s="36">
        <f t="shared" si="0"/>
        <v>336.4</v>
      </c>
      <c r="Q67" s="34" t="s">
        <v>419</v>
      </c>
      <c r="R67" s="36" t="s">
        <v>1125</v>
      </c>
      <c r="S67" s="36" t="s">
        <v>664</v>
      </c>
      <c r="T67" s="37">
        <v>44334.704861111109</v>
      </c>
      <c r="U67" s="33" t="s">
        <v>9</v>
      </c>
      <c r="V67" s="33">
        <v>9783863263003</v>
      </c>
    </row>
    <row r="68" spans="1:22" s="34" customFormat="1" x14ac:dyDescent="0.35">
      <c r="A68" s="32">
        <v>9783827372314</v>
      </c>
      <c r="B68" s="33">
        <v>9783863268534</v>
      </c>
      <c r="C68" s="34" t="s">
        <v>718</v>
      </c>
      <c r="D68" s="34" t="s">
        <v>665</v>
      </c>
      <c r="E68" s="34" t="s">
        <v>9</v>
      </c>
      <c r="F68" s="34" t="s">
        <v>9</v>
      </c>
      <c r="G68" s="33">
        <v>720</v>
      </c>
      <c r="H68" s="33" t="s">
        <v>778</v>
      </c>
      <c r="I68" s="35">
        <v>39294.958333333336</v>
      </c>
      <c r="J68" s="34" t="s">
        <v>10</v>
      </c>
      <c r="K68" s="34" t="s">
        <v>420</v>
      </c>
      <c r="L68" s="36">
        <v>65.37</v>
      </c>
      <c r="M68" s="36">
        <v>56.07</v>
      </c>
      <c r="N68" s="36">
        <v>280.35000000000002</v>
      </c>
      <c r="O68" s="34">
        <v>2</v>
      </c>
      <c r="P68" s="36">
        <f t="shared" ref="P68:P70" si="1">N68*O68</f>
        <v>560.70000000000005</v>
      </c>
      <c r="Q68" s="34" t="s">
        <v>419</v>
      </c>
      <c r="R68" s="36" t="s">
        <v>1135</v>
      </c>
      <c r="S68" s="36" t="s">
        <v>664</v>
      </c>
      <c r="T68" s="37">
        <v>44334.712500000001</v>
      </c>
      <c r="U68" s="33" t="s">
        <v>9</v>
      </c>
      <c r="V68" s="33" t="s">
        <v>9</v>
      </c>
    </row>
    <row r="69" spans="1:22" s="34" customFormat="1" x14ac:dyDescent="0.35">
      <c r="A69" s="32">
        <v>9783827372475</v>
      </c>
      <c r="B69" s="33">
        <v>9783863266905</v>
      </c>
      <c r="C69" s="34" t="s">
        <v>729</v>
      </c>
      <c r="D69" s="34" t="s">
        <v>109</v>
      </c>
      <c r="E69" s="34" t="s">
        <v>9</v>
      </c>
      <c r="F69" s="34" t="s">
        <v>110</v>
      </c>
      <c r="G69" s="33">
        <v>1072</v>
      </c>
      <c r="H69" s="33" t="s">
        <v>778</v>
      </c>
      <c r="I69" s="35">
        <v>39233.958333333336</v>
      </c>
      <c r="J69" s="34" t="s">
        <v>10</v>
      </c>
      <c r="K69" s="34" t="s">
        <v>420</v>
      </c>
      <c r="L69" s="36">
        <v>65.37</v>
      </c>
      <c r="M69" s="36">
        <v>56.07</v>
      </c>
      <c r="N69" s="36">
        <v>280.35000000000002</v>
      </c>
      <c r="O69" s="34">
        <v>2</v>
      </c>
      <c r="P69" s="36">
        <f t="shared" si="1"/>
        <v>560.70000000000005</v>
      </c>
      <c r="Q69" s="34" t="s">
        <v>419</v>
      </c>
      <c r="R69" s="36" t="s">
        <v>1137</v>
      </c>
      <c r="S69" s="36" t="s">
        <v>664</v>
      </c>
      <c r="T69" s="37">
        <v>44334.709027777775</v>
      </c>
      <c r="U69" s="33" t="s">
        <v>9</v>
      </c>
      <c r="V69" s="33" t="s">
        <v>9</v>
      </c>
    </row>
    <row r="70" spans="1:22" s="34" customFormat="1" x14ac:dyDescent="0.35">
      <c r="A70" s="32">
        <v>9783827372321</v>
      </c>
      <c r="B70" s="33">
        <v>9783863265526</v>
      </c>
      <c r="C70" s="34" t="s">
        <v>480</v>
      </c>
      <c r="D70" s="34" t="s">
        <v>111</v>
      </c>
      <c r="E70" s="34" t="s">
        <v>9</v>
      </c>
      <c r="F70" s="34" t="s">
        <v>9</v>
      </c>
      <c r="G70" s="33">
        <v>592</v>
      </c>
      <c r="H70" s="33" t="s">
        <v>778</v>
      </c>
      <c r="I70" s="35">
        <v>39233.958333333336</v>
      </c>
      <c r="J70" s="34" t="s">
        <v>10</v>
      </c>
      <c r="K70" s="34" t="s">
        <v>420</v>
      </c>
      <c r="L70" s="36">
        <v>37.340000000000003</v>
      </c>
      <c r="M70" s="36">
        <v>33.64</v>
      </c>
      <c r="N70" s="36">
        <v>168.2</v>
      </c>
      <c r="O70" s="34">
        <v>2</v>
      </c>
      <c r="P70" s="36">
        <f t="shared" si="1"/>
        <v>336.4</v>
      </c>
      <c r="Q70" s="34" t="s">
        <v>473</v>
      </c>
      <c r="R70" s="36" t="s">
        <v>1136</v>
      </c>
      <c r="S70" s="36" t="s">
        <v>664</v>
      </c>
      <c r="T70" s="37">
        <v>44334.699305555558</v>
      </c>
      <c r="U70" s="33" t="s">
        <v>9</v>
      </c>
      <c r="V70" s="33" t="s">
        <v>9</v>
      </c>
    </row>
    <row r="73" spans="1:22" x14ac:dyDescent="0.35">
      <c r="L73" s="38" t="s">
        <v>1191</v>
      </c>
      <c r="N73" s="50">
        <f>SUBTOTAL(9,N3:N70)</f>
        <v>10965.050000000007</v>
      </c>
    </row>
    <row r="75" spans="1:22" x14ac:dyDescent="0.35">
      <c r="M75" s="38" t="s">
        <v>1173</v>
      </c>
      <c r="N75" s="49">
        <v>1900</v>
      </c>
    </row>
  </sheetData>
  <conditionalFormatting sqref="T2:T70">
    <cfRule type="timePeriod" dxfId="8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06A0-0853-4C11-AB4C-BF676F13753D}">
  <dimension ref="A1:V53"/>
  <sheetViews>
    <sheetView topLeftCell="F7" workbookViewId="0">
      <selection activeCell="V13" sqref="V13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29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>
        <v>9783868944839</v>
      </c>
      <c r="B3" s="2">
        <v>9783868944853</v>
      </c>
      <c r="C3" t="s">
        <v>693</v>
      </c>
      <c r="D3" t="s">
        <v>694</v>
      </c>
      <c r="E3" t="s">
        <v>695</v>
      </c>
      <c r="F3" t="s">
        <v>173</v>
      </c>
      <c r="G3" s="2">
        <v>0</v>
      </c>
      <c r="H3" s="2" t="s">
        <v>682</v>
      </c>
      <c r="I3" s="5">
        <v>46098</v>
      </c>
      <c r="J3" t="s">
        <v>10</v>
      </c>
      <c r="K3" t="s">
        <v>420</v>
      </c>
      <c r="L3" s="1">
        <v>58.83</v>
      </c>
      <c r="M3" s="1">
        <v>47.65</v>
      </c>
      <c r="N3" s="1">
        <v>238.25</v>
      </c>
      <c r="O3">
        <v>2</v>
      </c>
      <c r="P3" s="1">
        <f>N3*O3</f>
        <v>476.5</v>
      </c>
      <c r="Q3" t="s">
        <v>431</v>
      </c>
      <c r="R3" s="1" t="s">
        <v>780</v>
      </c>
      <c r="S3" s="1" t="s">
        <v>664</v>
      </c>
      <c r="T3" s="3">
        <v>46107</v>
      </c>
      <c r="U3" s="2" t="s">
        <v>9</v>
      </c>
      <c r="V3" s="2" t="s">
        <v>9</v>
      </c>
    </row>
    <row r="4" spans="1:22" x14ac:dyDescent="0.35">
      <c r="A4" s="4">
        <v>9783868945621</v>
      </c>
      <c r="B4" s="2">
        <v>9783868945638</v>
      </c>
      <c r="C4" t="s">
        <v>703</v>
      </c>
      <c r="D4" t="s">
        <v>704</v>
      </c>
      <c r="E4" t="s">
        <v>705</v>
      </c>
      <c r="F4" t="s">
        <v>220</v>
      </c>
      <c r="G4" s="2">
        <v>0</v>
      </c>
      <c r="H4" s="2" t="s">
        <v>682</v>
      </c>
      <c r="I4" s="5">
        <v>45981</v>
      </c>
      <c r="J4" t="s">
        <v>10</v>
      </c>
      <c r="K4" t="s">
        <v>420</v>
      </c>
      <c r="L4" s="1">
        <v>56.03</v>
      </c>
      <c r="M4" s="1">
        <v>44.85</v>
      </c>
      <c r="N4" s="1">
        <v>224.25</v>
      </c>
      <c r="O4">
        <v>2</v>
      </c>
      <c r="P4" s="1">
        <f t="shared" ref="P4:P47" si="0">N4*O4</f>
        <v>448.5</v>
      </c>
      <c r="Q4" t="s">
        <v>431</v>
      </c>
      <c r="R4" s="1" t="s">
        <v>785</v>
      </c>
      <c r="S4" s="1" t="s">
        <v>664</v>
      </c>
      <c r="T4" s="3">
        <v>46030</v>
      </c>
      <c r="U4" s="2" t="s">
        <v>9</v>
      </c>
      <c r="V4" s="2" t="s">
        <v>9</v>
      </c>
    </row>
    <row r="5" spans="1:22" x14ac:dyDescent="0.35">
      <c r="A5" s="4">
        <v>9783868946031</v>
      </c>
      <c r="B5" s="2">
        <v>9783868946048</v>
      </c>
      <c r="C5" t="s">
        <v>709</v>
      </c>
      <c r="D5" t="s">
        <v>710</v>
      </c>
      <c r="E5" t="s">
        <v>9</v>
      </c>
      <c r="F5" t="s">
        <v>84</v>
      </c>
      <c r="G5" s="2">
        <v>0</v>
      </c>
      <c r="H5" s="2" t="s">
        <v>682</v>
      </c>
      <c r="I5" s="5">
        <v>45928.958333333336</v>
      </c>
      <c r="J5" t="s">
        <v>10</v>
      </c>
      <c r="K5" t="s">
        <v>420</v>
      </c>
      <c r="L5" s="1">
        <v>26.12</v>
      </c>
      <c r="M5" s="1">
        <v>21.49</v>
      </c>
      <c r="N5" s="1">
        <v>107.44999999999999</v>
      </c>
      <c r="O5">
        <v>2</v>
      </c>
      <c r="P5" s="1">
        <f t="shared" si="0"/>
        <v>214.89999999999998</v>
      </c>
      <c r="Q5" t="s">
        <v>431</v>
      </c>
      <c r="R5" s="1" t="s">
        <v>789</v>
      </c>
      <c r="S5" s="1" t="s">
        <v>664</v>
      </c>
      <c r="T5" s="3">
        <v>45925</v>
      </c>
      <c r="U5" s="2" t="s">
        <v>9</v>
      </c>
      <c r="V5" s="2" t="s">
        <v>9</v>
      </c>
    </row>
    <row r="6" spans="1:22" x14ac:dyDescent="0.35">
      <c r="A6" s="4">
        <v>9783868944402</v>
      </c>
      <c r="B6" s="2">
        <v>9783863263430</v>
      </c>
      <c r="C6" t="s">
        <v>692</v>
      </c>
      <c r="D6" t="s">
        <v>138</v>
      </c>
      <c r="E6" t="s">
        <v>9</v>
      </c>
      <c r="F6" t="s">
        <v>200</v>
      </c>
      <c r="G6" s="2">
        <v>848</v>
      </c>
      <c r="H6" s="2" t="s">
        <v>778</v>
      </c>
      <c r="I6" s="5">
        <v>45733</v>
      </c>
      <c r="J6" t="s">
        <v>10</v>
      </c>
      <c r="K6" t="s">
        <v>420</v>
      </c>
      <c r="L6" s="1">
        <v>65.37</v>
      </c>
      <c r="M6" s="1">
        <v>56.07</v>
      </c>
      <c r="N6" s="1">
        <v>280.35000000000002</v>
      </c>
      <c r="O6">
        <v>2</v>
      </c>
      <c r="P6" s="1">
        <f t="shared" si="0"/>
        <v>560.70000000000005</v>
      </c>
      <c r="Q6" t="s">
        <v>431</v>
      </c>
      <c r="R6" s="1" t="s">
        <v>807</v>
      </c>
      <c r="S6" s="1" t="s">
        <v>664</v>
      </c>
      <c r="T6" s="3">
        <v>45730</v>
      </c>
      <c r="U6" s="2" t="s">
        <v>9</v>
      </c>
      <c r="V6" s="2" t="s">
        <v>9</v>
      </c>
    </row>
    <row r="7" spans="1:22" x14ac:dyDescent="0.35">
      <c r="A7" s="4">
        <v>9783868944402</v>
      </c>
      <c r="B7" s="2">
        <v>9783868945379</v>
      </c>
      <c r="C7" t="s">
        <v>692</v>
      </c>
      <c r="D7" t="s">
        <v>138</v>
      </c>
      <c r="E7" t="s">
        <v>9</v>
      </c>
      <c r="F7" t="s">
        <v>200</v>
      </c>
      <c r="G7" s="2">
        <v>848</v>
      </c>
      <c r="H7" s="2" t="s">
        <v>682</v>
      </c>
      <c r="I7" s="5">
        <v>45733</v>
      </c>
      <c r="J7" t="s">
        <v>10</v>
      </c>
      <c r="K7" t="s">
        <v>420</v>
      </c>
      <c r="L7" s="1">
        <v>65.37</v>
      </c>
      <c r="M7" s="1">
        <v>56.07</v>
      </c>
      <c r="N7" s="1">
        <v>280.35000000000002</v>
      </c>
      <c r="O7">
        <v>2</v>
      </c>
      <c r="P7" s="1">
        <f t="shared" si="0"/>
        <v>560.70000000000005</v>
      </c>
      <c r="Q7" t="s">
        <v>431</v>
      </c>
      <c r="R7" s="1" t="s">
        <v>809</v>
      </c>
      <c r="S7" s="1" t="s">
        <v>664</v>
      </c>
      <c r="T7" s="3">
        <v>46030</v>
      </c>
      <c r="U7" s="2" t="s">
        <v>9</v>
      </c>
      <c r="V7" s="2" t="s">
        <v>9</v>
      </c>
    </row>
    <row r="8" spans="1:22" x14ac:dyDescent="0.35">
      <c r="A8" s="4">
        <v>9783868944594</v>
      </c>
      <c r="B8" s="2">
        <v>9783868945386</v>
      </c>
      <c r="C8" t="s">
        <v>506</v>
      </c>
      <c r="D8" t="s">
        <v>273</v>
      </c>
      <c r="E8" t="s">
        <v>9</v>
      </c>
      <c r="F8" t="s">
        <v>95</v>
      </c>
      <c r="G8" s="2">
        <v>960</v>
      </c>
      <c r="H8" s="2" t="s">
        <v>685</v>
      </c>
      <c r="I8" s="5">
        <v>45632</v>
      </c>
      <c r="J8" t="s">
        <v>10</v>
      </c>
      <c r="K8" t="s">
        <v>420</v>
      </c>
      <c r="L8" s="1">
        <v>60.7</v>
      </c>
      <c r="M8" s="1">
        <v>49.52</v>
      </c>
      <c r="N8" s="1">
        <v>247.60000000000002</v>
      </c>
      <c r="O8">
        <v>2</v>
      </c>
      <c r="P8" s="1">
        <f t="shared" si="0"/>
        <v>495.20000000000005</v>
      </c>
      <c r="Q8" t="s">
        <v>431</v>
      </c>
      <c r="R8" s="1" t="s">
        <v>814</v>
      </c>
      <c r="S8" s="1" t="s">
        <v>664</v>
      </c>
      <c r="T8" s="3">
        <v>45531</v>
      </c>
      <c r="U8" s="2" t="s">
        <v>9</v>
      </c>
      <c r="V8" s="2" t="s">
        <v>9</v>
      </c>
    </row>
    <row r="9" spans="1:22" x14ac:dyDescent="0.35">
      <c r="A9" s="4">
        <v>9783868944440</v>
      </c>
      <c r="B9" s="2">
        <v>9783868944921</v>
      </c>
      <c r="C9" t="s">
        <v>690</v>
      </c>
      <c r="D9" t="s">
        <v>227</v>
      </c>
      <c r="E9" t="s">
        <v>678</v>
      </c>
      <c r="F9" t="s">
        <v>91</v>
      </c>
      <c r="G9" s="2">
        <v>912</v>
      </c>
      <c r="H9" s="2" t="s">
        <v>682</v>
      </c>
      <c r="I9" s="5">
        <v>45621</v>
      </c>
      <c r="J9" t="s">
        <v>10</v>
      </c>
      <c r="K9" t="s">
        <v>420</v>
      </c>
      <c r="L9" s="1">
        <v>74.72</v>
      </c>
      <c r="M9" s="1">
        <v>56.07</v>
      </c>
      <c r="N9" s="1">
        <v>280.35000000000002</v>
      </c>
      <c r="O9">
        <v>2</v>
      </c>
      <c r="P9" s="1">
        <f t="shared" si="0"/>
        <v>560.70000000000005</v>
      </c>
      <c r="Q9" t="s">
        <v>431</v>
      </c>
      <c r="R9" s="1" t="s">
        <v>815</v>
      </c>
      <c r="S9" s="1" t="s">
        <v>664</v>
      </c>
      <c r="T9" s="3">
        <v>45593</v>
      </c>
      <c r="U9" s="2" t="s">
        <v>9</v>
      </c>
      <c r="V9" s="2" t="s">
        <v>9</v>
      </c>
    </row>
    <row r="10" spans="1:22" x14ac:dyDescent="0.35">
      <c r="A10" s="4">
        <v>9783868944426</v>
      </c>
      <c r="B10" s="2">
        <v>9783863263454</v>
      </c>
      <c r="C10" t="s">
        <v>700</v>
      </c>
      <c r="D10" t="s">
        <v>105</v>
      </c>
      <c r="E10" t="s">
        <v>9</v>
      </c>
      <c r="F10" t="s">
        <v>340</v>
      </c>
      <c r="G10" s="2">
        <v>800</v>
      </c>
      <c r="H10" s="2" t="s">
        <v>778</v>
      </c>
      <c r="I10" s="5">
        <v>45327</v>
      </c>
      <c r="J10" t="s">
        <v>10</v>
      </c>
      <c r="K10" t="s">
        <v>420</v>
      </c>
      <c r="L10" s="1">
        <v>65.37</v>
      </c>
      <c r="M10" s="1">
        <v>56.07</v>
      </c>
      <c r="N10" s="1">
        <v>280.35000000000002</v>
      </c>
      <c r="O10">
        <v>2</v>
      </c>
      <c r="P10" s="1">
        <f t="shared" si="0"/>
        <v>560.70000000000005</v>
      </c>
      <c r="Q10" t="s">
        <v>431</v>
      </c>
      <c r="R10" s="1" t="s">
        <v>823</v>
      </c>
      <c r="S10" s="1" t="s">
        <v>664</v>
      </c>
      <c r="T10" s="3">
        <v>45309</v>
      </c>
      <c r="U10" s="2">
        <v>9783863268343</v>
      </c>
      <c r="V10" s="2" t="s">
        <v>9</v>
      </c>
    </row>
    <row r="11" spans="1:22" x14ac:dyDescent="0.35">
      <c r="A11" s="4">
        <v>9783868944334</v>
      </c>
      <c r="B11" s="2">
        <v>9783863263300</v>
      </c>
      <c r="C11" t="s">
        <v>699</v>
      </c>
      <c r="D11" t="s">
        <v>152</v>
      </c>
      <c r="E11" t="s">
        <v>9</v>
      </c>
      <c r="F11" t="s">
        <v>91</v>
      </c>
      <c r="G11" s="2">
        <v>736</v>
      </c>
      <c r="H11" s="2" t="s">
        <v>778</v>
      </c>
      <c r="I11" s="5">
        <v>45046.958333333336</v>
      </c>
      <c r="J11" t="s">
        <v>10</v>
      </c>
      <c r="K11" t="s">
        <v>420</v>
      </c>
      <c r="L11" s="1">
        <v>65.37</v>
      </c>
      <c r="M11" s="1">
        <v>56.07</v>
      </c>
      <c r="N11" s="1">
        <v>280.35000000000002</v>
      </c>
      <c r="O11">
        <v>2</v>
      </c>
      <c r="P11" s="1">
        <f t="shared" si="0"/>
        <v>560.70000000000005</v>
      </c>
      <c r="Q11" t="s">
        <v>431</v>
      </c>
      <c r="R11" s="1" t="s">
        <v>830</v>
      </c>
      <c r="S11" s="1" t="s">
        <v>664</v>
      </c>
      <c r="T11" s="3">
        <v>45043.705555555556</v>
      </c>
      <c r="U11" s="2">
        <v>9783863267445</v>
      </c>
      <c r="V11" s="2" t="s">
        <v>9</v>
      </c>
    </row>
    <row r="12" spans="1:22" x14ac:dyDescent="0.35">
      <c r="A12" s="4">
        <v>9783868944136</v>
      </c>
      <c r="B12" s="2">
        <v>9783863263089</v>
      </c>
      <c r="C12" t="s">
        <v>654</v>
      </c>
      <c r="D12" t="s">
        <v>640</v>
      </c>
      <c r="E12" t="s">
        <v>9</v>
      </c>
      <c r="F12" t="s">
        <v>9</v>
      </c>
      <c r="G12" s="2">
        <v>304</v>
      </c>
      <c r="H12" s="2" t="s">
        <v>778</v>
      </c>
      <c r="I12" s="5">
        <v>44742.958333333336</v>
      </c>
      <c r="J12" t="s">
        <v>10</v>
      </c>
      <c r="K12" t="s">
        <v>420</v>
      </c>
      <c r="L12" s="1">
        <v>32.659999999999997</v>
      </c>
      <c r="M12" s="1">
        <v>28.96</v>
      </c>
      <c r="N12" s="1">
        <v>144.80000000000001</v>
      </c>
      <c r="O12">
        <v>2</v>
      </c>
      <c r="P12" s="1">
        <f t="shared" si="0"/>
        <v>289.60000000000002</v>
      </c>
      <c r="Q12" t="s">
        <v>431</v>
      </c>
      <c r="R12" s="1" t="s">
        <v>837</v>
      </c>
      <c r="S12" s="1" t="s">
        <v>664</v>
      </c>
      <c r="T12" s="3">
        <v>44777.632638888892</v>
      </c>
      <c r="U12" s="2" t="s">
        <v>9</v>
      </c>
      <c r="V12" s="2" t="s">
        <v>9</v>
      </c>
    </row>
    <row r="13" spans="1:22" x14ac:dyDescent="0.35">
      <c r="A13" s="4">
        <v>9783868944266</v>
      </c>
      <c r="B13" s="2">
        <v>9783863263232</v>
      </c>
      <c r="C13" t="s">
        <v>644</v>
      </c>
      <c r="D13" t="s">
        <v>372</v>
      </c>
      <c r="E13" t="s">
        <v>373</v>
      </c>
      <c r="F13" t="s">
        <v>322</v>
      </c>
      <c r="G13" s="2">
        <v>352</v>
      </c>
      <c r="H13" s="2" t="s">
        <v>778</v>
      </c>
      <c r="I13" s="5">
        <v>44742.958333333336</v>
      </c>
      <c r="J13" t="s">
        <v>10</v>
      </c>
      <c r="K13" t="s">
        <v>420</v>
      </c>
      <c r="L13" s="1">
        <v>23.32</v>
      </c>
      <c r="M13" s="1">
        <v>20.55</v>
      </c>
      <c r="N13" s="1">
        <v>102.75</v>
      </c>
      <c r="O13">
        <v>2</v>
      </c>
      <c r="P13" s="1">
        <f t="shared" si="0"/>
        <v>205.5</v>
      </c>
      <c r="Q13" t="s">
        <v>431</v>
      </c>
      <c r="R13" s="1" t="s">
        <v>838</v>
      </c>
      <c r="S13" s="1" t="s">
        <v>664</v>
      </c>
      <c r="T13" s="3">
        <v>44795.480555555558</v>
      </c>
      <c r="U13" s="2">
        <v>9783863268121</v>
      </c>
      <c r="V13" s="2" t="s">
        <v>9</v>
      </c>
    </row>
    <row r="14" spans="1:22" x14ac:dyDescent="0.35">
      <c r="A14" s="4">
        <v>9783868944129</v>
      </c>
      <c r="B14" s="2">
        <v>9783863263072</v>
      </c>
      <c r="C14" t="s">
        <v>429</v>
      </c>
      <c r="D14" t="s">
        <v>430</v>
      </c>
      <c r="E14" t="s">
        <v>9</v>
      </c>
      <c r="F14" t="s">
        <v>9</v>
      </c>
      <c r="G14" s="2">
        <v>352</v>
      </c>
      <c r="H14" s="2" t="s">
        <v>778</v>
      </c>
      <c r="I14" s="5">
        <v>44469.958333333336</v>
      </c>
      <c r="J14" t="s">
        <v>10</v>
      </c>
      <c r="K14" t="s">
        <v>420</v>
      </c>
      <c r="L14" s="1">
        <v>27.99</v>
      </c>
      <c r="M14" s="1">
        <v>25.22</v>
      </c>
      <c r="N14" s="1">
        <v>126.1</v>
      </c>
      <c r="O14">
        <v>2</v>
      </c>
      <c r="P14" s="1">
        <f t="shared" si="0"/>
        <v>252.2</v>
      </c>
      <c r="Q14" t="s">
        <v>431</v>
      </c>
      <c r="R14" s="1" t="s">
        <v>845</v>
      </c>
      <c r="S14" s="1" t="s">
        <v>664</v>
      </c>
      <c r="T14" s="3">
        <v>44488.504166666666</v>
      </c>
      <c r="U14" s="2" t="s">
        <v>9</v>
      </c>
      <c r="V14" s="2" t="s">
        <v>9</v>
      </c>
    </row>
    <row r="15" spans="1:22" x14ac:dyDescent="0.35">
      <c r="A15" s="4">
        <v>9783868943924</v>
      </c>
      <c r="B15" s="2">
        <v>9783863268893</v>
      </c>
      <c r="C15" t="s">
        <v>573</v>
      </c>
      <c r="D15" t="s">
        <v>294</v>
      </c>
      <c r="E15" t="s">
        <v>9</v>
      </c>
      <c r="F15" t="s">
        <v>408</v>
      </c>
      <c r="G15" s="2">
        <v>560</v>
      </c>
      <c r="H15" s="2" t="s">
        <v>778</v>
      </c>
      <c r="I15" s="5">
        <v>44316.958333333336</v>
      </c>
      <c r="J15" t="s">
        <v>10</v>
      </c>
      <c r="K15" t="s">
        <v>420</v>
      </c>
      <c r="L15" s="1">
        <v>37.340000000000003</v>
      </c>
      <c r="M15" s="1">
        <v>33.64</v>
      </c>
      <c r="N15" s="1">
        <v>168.2</v>
      </c>
      <c r="O15">
        <v>2</v>
      </c>
      <c r="P15" s="1">
        <f t="shared" si="0"/>
        <v>336.4</v>
      </c>
      <c r="Q15" t="s">
        <v>431</v>
      </c>
      <c r="R15" s="1" t="s">
        <v>851</v>
      </c>
      <c r="S15" s="1" t="s">
        <v>664</v>
      </c>
      <c r="T15" s="3">
        <v>44382.758333333331</v>
      </c>
      <c r="U15" s="2">
        <v>9783863267186</v>
      </c>
      <c r="V15" s="2" t="s">
        <v>9</v>
      </c>
    </row>
    <row r="16" spans="1:22" hidden="1" x14ac:dyDescent="0.35">
      <c r="A16" s="4">
        <v>9783868944228</v>
      </c>
      <c r="B16" s="2">
        <v>9783863263195</v>
      </c>
      <c r="C16" t="s">
        <v>436</v>
      </c>
      <c r="D16" t="s">
        <v>368</v>
      </c>
      <c r="E16" t="s">
        <v>369</v>
      </c>
      <c r="F16" t="s">
        <v>151</v>
      </c>
      <c r="G16" s="2">
        <v>192</v>
      </c>
      <c r="H16" s="2" t="s">
        <v>778</v>
      </c>
      <c r="I16" s="5">
        <v>44316.958333333336</v>
      </c>
      <c r="J16" t="s">
        <v>10</v>
      </c>
      <c r="K16" t="s">
        <v>420</v>
      </c>
      <c r="L16" s="1">
        <v>23.32</v>
      </c>
      <c r="M16" s="1">
        <v>20.55</v>
      </c>
      <c r="N16" s="1">
        <v>102.75</v>
      </c>
      <c r="O16">
        <v>2</v>
      </c>
      <c r="P16" s="1">
        <f t="shared" si="0"/>
        <v>205.5</v>
      </c>
      <c r="Q16" t="s">
        <v>431</v>
      </c>
      <c r="R16" s="1" t="s">
        <v>852</v>
      </c>
      <c r="S16" s="1" t="s">
        <v>664</v>
      </c>
      <c r="T16" s="3">
        <v>44526.643055555556</v>
      </c>
      <c r="U16" s="2">
        <v>9783863268848</v>
      </c>
      <c r="V16" s="2">
        <v>9783863263508</v>
      </c>
    </row>
    <row r="17" spans="1:22" x14ac:dyDescent="0.35">
      <c r="A17" s="4">
        <v>9783868943269</v>
      </c>
      <c r="B17" s="2">
        <v>9783863268138</v>
      </c>
      <c r="C17" t="s">
        <v>489</v>
      </c>
      <c r="D17" t="s">
        <v>30</v>
      </c>
      <c r="E17" t="s">
        <v>9</v>
      </c>
      <c r="F17" t="s">
        <v>405</v>
      </c>
      <c r="G17" s="2">
        <v>752</v>
      </c>
      <c r="H17" s="2" t="s">
        <v>778</v>
      </c>
      <c r="I17" s="5">
        <v>44228</v>
      </c>
      <c r="J17" t="s">
        <v>10</v>
      </c>
      <c r="K17" t="s">
        <v>420</v>
      </c>
      <c r="L17" s="1">
        <v>37.340000000000003</v>
      </c>
      <c r="M17" s="1">
        <v>33.64</v>
      </c>
      <c r="N17" s="1">
        <v>168.2</v>
      </c>
      <c r="O17">
        <v>2</v>
      </c>
      <c r="P17" s="1">
        <f t="shared" si="0"/>
        <v>336.4</v>
      </c>
      <c r="Q17" t="s">
        <v>431</v>
      </c>
      <c r="R17" s="1" t="s">
        <v>855</v>
      </c>
      <c r="S17" s="1" t="s">
        <v>664</v>
      </c>
      <c r="T17" s="3">
        <v>44334.724999999999</v>
      </c>
      <c r="U17" s="2">
        <v>9783863265700</v>
      </c>
      <c r="V17" s="2" t="s">
        <v>9</v>
      </c>
    </row>
    <row r="18" spans="1:22" x14ac:dyDescent="0.35">
      <c r="A18" s="4">
        <v>9783868942767</v>
      </c>
      <c r="B18" s="2">
        <v>9783863267711</v>
      </c>
      <c r="C18" t="s">
        <v>573</v>
      </c>
      <c r="D18" t="s">
        <v>371</v>
      </c>
      <c r="E18" t="s">
        <v>9</v>
      </c>
      <c r="F18" t="s">
        <v>9</v>
      </c>
      <c r="G18" s="2">
        <v>720</v>
      </c>
      <c r="H18" s="2" t="s">
        <v>778</v>
      </c>
      <c r="I18" s="5">
        <v>43673.958333333336</v>
      </c>
      <c r="J18" t="s">
        <v>10</v>
      </c>
      <c r="K18" t="s">
        <v>420</v>
      </c>
      <c r="L18" s="1">
        <v>37.340000000000003</v>
      </c>
      <c r="M18" s="1">
        <v>33.64</v>
      </c>
      <c r="N18" s="1">
        <v>168.2</v>
      </c>
      <c r="O18">
        <v>2</v>
      </c>
      <c r="P18" s="1">
        <f t="shared" si="0"/>
        <v>336.4</v>
      </c>
      <c r="Q18" t="s">
        <v>431</v>
      </c>
      <c r="R18" s="1" t="s">
        <v>896</v>
      </c>
      <c r="S18" s="1" t="s">
        <v>664</v>
      </c>
      <c r="T18" s="3">
        <v>44334.72152777778</v>
      </c>
      <c r="U18" s="2" t="s">
        <v>9</v>
      </c>
      <c r="V18" s="2" t="s">
        <v>9</v>
      </c>
    </row>
    <row r="19" spans="1:22" hidden="1" x14ac:dyDescent="0.35">
      <c r="A19" s="4">
        <v>9783868943054</v>
      </c>
      <c r="B19" s="2">
        <v>9783863267940</v>
      </c>
      <c r="C19" t="s">
        <v>267</v>
      </c>
      <c r="D19" t="s">
        <v>350</v>
      </c>
      <c r="E19" t="s">
        <v>9</v>
      </c>
      <c r="F19" t="s">
        <v>9</v>
      </c>
      <c r="G19" s="2">
        <v>230</v>
      </c>
      <c r="H19" s="2" t="s">
        <v>778</v>
      </c>
      <c r="I19" s="5">
        <v>43673.958333333336</v>
      </c>
      <c r="J19" t="s">
        <v>10</v>
      </c>
      <c r="K19" t="s">
        <v>420</v>
      </c>
      <c r="L19" s="1">
        <v>18.649999999999999</v>
      </c>
      <c r="M19" s="1">
        <v>16.809999999999999</v>
      </c>
      <c r="N19" s="1">
        <v>84.05</v>
      </c>
      <c r="O19">
        <v>2</v>
      </c>
      <c r="P19" s="1">
        <f t="shared" si="0"/>
        <v>168.1</v>
      </c>
      <c r="Q19" t="s">
        <v>431</v>
      </c>
      <c r="R19" s="1" t="s">
        <v>907</v>
      </c>
      <c r="S19" s="1" t="s">
        <v>664</v>
      </c>
      <c r="T19" s="3">
        <v>44334.722916666666</v>
      </c>
      <c r="U19" s="2">
        <v>9783863261313</v>
      </c>
      <c r="V19" s="2">
        <v>9783863268725</v>
      </c>
    </row>
    <row r="20" spans="1:22" hidden="1" x14ac:dyDescent="0.35">
      <c r="A20" s="4">
        <v>9783868943184</v>
      </c>
      <c r="B20" s="2">
        <v>9783863268053</v>
      </c>
      <c r="C20" t="s">
        <v>716</v>
      </c>
      <c r="D20" t="s">
        <v>105</v>
      </c>
      <c r="E20" t="s">
        <v>9</v>
      </c>
      <c r="F20" t="s">
        <v>344</v>
      </c>
      <c r="G20" s="2">
        <v>656</v>
      </c>
      <c r="H20" s="2" t="s">
        <v>778</v>
      </c>
      <c r="I20" s="5">
        <v>43673.958333333336</v>
      </c>
      <c r="J20" t="s">
        <v>10</v>
      </c>
      <c r="K20" t="s">
        <v>420</v>
      </c>
      <c r="L20" s="1">
        <v>56.03</v>
      </c>
      <c r="M20" s="1">
        <v>44.85</v>
      </c>
      <c r="N20" s="1">
        <v>224.25</v>
      </c>
      <c r="O20">
        <v>2</v>
      </c>
      <c r="P20" s="1">
        <f t="shared" si="0"/>
        <v>448.5</v>
      </c>
      <c r="Q20" t="s">
        <v>431</v>
      </c>
      <c r="R20" s="1" t="s">
        <v>915</v>
      </c>
      <c r="S20" s="1" t="s">
        <v>664</v>
      </c>
      <c r="T20" s="3">
        <v>44334.724305555559</v>
      </c>
      <c r="U20" s="2" t="s">
        <v>9</v>
      </c>
      <c r="V20" s="2">
        <v>9783863268343</v>
      </c>
    </row>
    <row r="21" spans="1:22" x14ac:dyDescent="0.35">
      <c r="A21" s="4">
        <v>9783868941012</v>
      </c>
      <c r="B21" s="2">
        <v>9783863263171</v>
      </c>
      <c r="C21" t="s">
        <v>636</v>
      </c>
      <c r="D21" t="s">
        <v>637</v>
      </c>
      <c r="E21" t="s">
        <v>638</v>
      </c>
      <c r="F21" t="s">
        <v>9</v>
      </c>
      <c r="G21" s="2">
        <v>608</v>
      </c>
      <c r="H21" s="2" t="s">
        <v>778</v>
      </c>
      <c r="I21" s="5">
        <v>43673.958333333336</v>
      </c>
      <c r="J21" t="s">
        <v>10</v>
      </c>
      <c r="K21" t="s">
        <v>420</v>
      </c>
      <c r="L21" s="1">
        <v>37.340000000000003</v>
      </c>
      <c r="M21" s="1">
        <v>28.96</v>
      </c>
      <c r="N21" s="1">
        <v>144.80000000000001</v>
      </c>
      <c r="O21">
        <v>2</v>
      </c>
      <c r="P21" s="1">
        <f t="shared" si="0"/>
        <v>289.60000000000002</v>
      </c>
      <c r="Q21" t="s">
        <v>431</v>
      </c>
      <c r="R21" s="1" t="s">
        <v>930</v>
      </c>
      <c r="S21" s="1" t="s">
        <v>664</v>
      </c>
      <c r="T21" s="3">
        <v>44761.509027777778</v>
      </c>
      <c r="U21" s="2" t="s">
        <v>9</v>
      </c>
      <c r="V21" s="2" t="s">
        <v>9</v>
      </c>
    </row>
    <row r="22" spans="1:22" x14ac:dyDescent="0.35">
      <c r="A22" s="4">
        <v>9783868943863</v>
      </c>
      <c r="B22" s="2">
        <v>9783863268848</v>
      </c>
      <c r="C22" t="s">
        <v>436</v>
      </c>
      <c r="D22" t="s">
        <v>368</v>
      </c>
      <c r="E22" t="s">
        <v>369</v>
      </c>
      <c r="F22" t="s">
        <v>23</v>
      </c>
      <c r="G22" s="2">
        <v>176</v>
      </c>
      <c r="H22" s="2" t="s">
        <v>778</v>
      </c>
      <c r="I22" s="5">
        <v>43585.958333333336</v>
      </c>
      <c r="J22" t="s">
        <v>10</v>
      </c>
      <c r="K22" t="s">
        <v>420</v>
      </c>
      <c r="L22" s="1">
        <v>23.32</v>
      </c>
      <c r="M22" s="1">
        <v>20.55</v>
      </c>
      <c r="N22" s="1">
        <v>102.75</v>
      </c>
      <c r="O22">
        <v>2</v>
      </c>
      <c r="P22" s="1">
        <f t="shared" si="0"/>
        <v>205.5</v>
      </c>
      <c r="Q22" t="s">
        <v>431</v>
      </c>
      <c r="R22" s="1" t="s">
        <v>934</v>
      </c>
      <c r="S22" s="1" t="s">
        <v>664</v>
      </c>
      <c r="T22" s="3">
        <v>44334.740277777775</v>
      </c>
      <c r="U22" s="2" t="s">
        <v>9</v>
      </c>
      <c r="V22" s="2" t="s">
        <v>9</v>
      </c>
    </row>
    <row r="23" spans="1:22" x14ac:dyDescent="0.35">
      <c r="A23" s="4">
        <v>9783868943603</v>
      </c>
      <c r="B23" s="2">
        <v>9783863268596</v>
      </c>
      <c r="C23" t="s">
        <v>556</v>
      </c>
      <c r="D23" t="s">
        <v>383</v>
      </c>
      <c r="E23" t="s">
        <v>9</v>
      </c>
      <c r="F23" t="s">
        <v>23</v>
      </c>
      <c r="G23" s="2">
        <v>464</v>
      </c>
      <c r="H23" s="2" t="s">
        <v>778</v>
      </c>
      <c r="I23" s="5">
        <v>43525</v>
      </c>
      <c r="J23" t="s">
        <v>10</v>
      </c>
      <c r="K23" t="s">
        <v>420</v>
      </c>
      <c r="L23" s="1">
        <v>23.32</v>
      </c>
      <c r="M23" s="1">
        <v>18.68</v>
      </c>
      <c r="N23" s="1">
        <v>93.4</v>
      </c>
      <c r="O23">
        <v>2</v>
      </c>
      <c r="P23" s="1">
        <f t="shared" si="0"/>
        <v>186.8</v>
      </c>
      <c r="Q23" t="s">
        <v>431</v>
      </c>
      <c r="R23" s="1" t="s">
        <v>937</v>
      </c>
      <c r="S23" s="1" t="s">
        <v>664</v>
      </c>
      <c r="T23" s="3">
        <v>45049.632638888892</v>
      </c>
      <c r="U23" s="2">
        <v>9783863266899</v>
      </c>
      <c r="V23" s="2" t="s">
        <v>9</v>
      </c>
    </row>
    <row r="24" spans="1:22" x14ac:dyDescent="0.35">
      <c r="A24" s="4">
        <v>9783868943597</v>
      </c>
      <c r="B24" s="2">
        <v>9783863268589</v>
      </c>
      <c r="C24" t="s">
        <v>556</v>
      </c>
      <c r="D24" t="s">
        <v>382</v>
      </c>
      <c r="E24" t="s">
        <v>9</v>
      </c>
      <c r="F24" t="s">
        <v>23</v>
      </c>
      <c r="G24" s="2">
        <v>384</v>
      </c>
      <c r="H24" s="2" t="s">
        <v>778</v>
      </c>
      <c r="I24" s="5">
        <v>43497</v>
      </c>
      <c r="J24" t="s">
        <v>10</v>
      </c>
      <c r="K24" t="s">
        <v>420</v>
      </c>
      <c r="L24" s="1">
        <v>23.32</v>
      </c>
      <c r="M24" s="1">
        <v>20.55</v>
      </c>
      <c r="N24" s="1">
        <v>102.75</v>
      </c>
      <c r="O24">
        <v>2</v>
      </c>
      <c r="P24" s="1">
        <f t="shared" si="0"/>
        <v>205.5</v>
      </c>
      <c r="Q24" t="s">
        <v>431</v>
      </c>
      <c r="R24" s="1" t="s">
        <v>938</v>
      </c>
      <c r="S24" s="1" t="s">
        <v>664</v>
      </c>
      <c r="T24" s="3">
        <v>44334.712500000001</v>
      </c>
      <c r="U24" s="2">
        <v>9783863267629</v>
      </c>
      <c r="V24" s="2" t="s">
        <v>9</v>
      </c>
    </row>
    <row r="25" spans="1:22" hidden="1" x14ac:dyDescent="0.35">
      <c r="A25" s="4">
        <v>9783868943436</v>
      </c>
      <c r="B25" s="2">
        <v>9783863268343</v>
      </c>
      <c r="C25" t="s">
        <v>717</v>
      </c>
      <c r="D25" t="s">
        <v>105</v>
      </c>
      <c r="E25" t="s">
        <v>9</v>
      </c>
      <c r="F25" t="s">
        <v>380</v>
      </c>
      <c r="G25" s="2">
        <v>736</v>
      </c>
      <c r="H25" s="2" t="s">
        <v>778</v>
      </c>
      <c r="I25" s="5">
        <v>43435</v>
      </c>
      <c r="J25" t="s">
        <v>10</v>
      </c>
      <c r="K25" t="s">
        <v>420</v>
      </c>
      <c r="L25" s="1">
        <v>56.03</v>
      </c>
      <c r="M25" s="1">
        <v>49.52</v>
      </c>
      <c r="N25" s="1">
        <v>247.60000000000002</v>
      </c>
      <c r="O25">
        <v>2</v>
      </c>
      <c r="P25" s="1">
        <f t="shared" si="0"/>
        <v>495.20000000000005</v>
      </c>
      <c r="Q25" t="s">
        <v>431</v>
      </c>
      <c r="R25" s="1" t="s">
        <v>941</v>
      </c>
      <c r="S25" s="1" t="s">
        <v>664</v>
      </c>
      <c r="T25" s="3">
        <v>44334.726388888892</v>
      </c>
      <c r="U25" s="2">
        <v>9783863268053</v>
      </c>
      <c r="V25" s="2">
        <v>9783863263454</v>
      </c>
    </row>
    <row r="26" spans="1:22" x14ac:dyDescent="0.35">
      <c r="A26" s="4">
        <v>9783868943726</v>
      </c>
      <c r="B26" s="2">
        <v>9783863268725</v>
      </c>
      <c r="C26" t="s">
        <v>267</v>
      </c>
      <c r="D26" t="s">
        <v>329</v>
      </c>
      <c r="E26" t="s">
        <v>9</v>
      </c>
      <c r="F26" t="s">
        <v>9</v>
      </c>
      <c r="G26" s="2">
        <v>224</v>
      </c>
      <c r="H26" s="2" t="s">
        <v>778</v>
      </c>
      <c r="I26" s="5">
        <v>43405</v>
      </c>
      <c r="J26" t="s">
        <v>10</v>
      </c>
      <c r="K26" t="s">
        <v>420</v>
      </c>
      <c r="L26" s="1">
        <v>23.32</v>
      </c>
      <c r="M26" s="1">
        <v>16.809999999999999</v>
      </c>
      <c r="N26" s="1">
        <v>84.05</v>
      </c>
      <c r="O26">
        <v>2</v>
      </c>
      <c r="P26" s="1">
        <f t="shared" si="0"/>
        <v>168.1</v>
      </c>
      <c r="Q26" t="s">
        <v>431</v>
      </c>
      <c r="R26" s="1" t="s">
        <v>945</v>
      </c>
      <c r="S26" s="1" t="s">
        <v>664</v>
      </c>
      <c r="T26" s="3">
        <v>44334.739583333336</v>
      </c>
      <c r="U26" s="2">
        <v>9783863267940</v>
      </c>
      <c r="V26" s="2" t="s">
        <v>9</v>
      </c>
    </row>
    <row r="27" spans="1:22" x14ac:dyDescent="0.35">
      <c r="A27" s="4">
        <v>9783868943214</v>
      </c>
      <c r="B27" s="2">
        <v>9783863268084</v>
      </c>
      <c r="C27" t="s">
        <v>506</v>
      </c>
      <c r="D27" t="s">
        <v>273</v>
      </c>
      <c r="E27" t="s">
        <v>9</v>
      </c>
      <c r="F27" t="s">
        <v>322</v>
      </c>
      <c r="G27" s="2">
        <v>1120</v>
      </c>
      <c r="H27" s="2" t="s">
        <v>778</v>
      </c>
      <c r="I27" s="5">
        <v>43343.958333333336</v>
      </c>
      <c r="J27" t="s">
        <v>10</v>
      </c>
      <c r="K27" t="s">
        <v>420</v>
      </c>
      <c r="L27" s="1">
        <v>46.68</v>
      </c>
      <c r="M27" s="1">
        <v>41.11</v>
      </c>
      <c r="N27" s="1">
        <v>205.55</v>
      </c>
      <c r="O27">
        <v>2</v>
      </c>
      <c r="P27" s="1">
        <f t="shared" si="0"/>
        <v>411.1</v>
      </c>
      <c r="Q27" t="s">
        <v>431</v>
      </c>
      <c r="R27" s="1" t="s">
        <v>953</v>
      </c>
      <c r="S27" s="1" t="s">
        <v>664</v>
      </c>
      <c r="T27" s="3">
        <v>44334.724305555559</v>
      </c>
      <c r="U27" s="2">
        <v>9783863266837</v>
      </c>
      <c r="V27" s="2" t="s">
        <v>9</v>
      </c>
    </row>
    <row r="28" spans="1:22" x14ac:dyDescent="0.35">
      <c r="A28" s="4">
        <v>9783868943238</v>
      </c>
      <c r="B28" s="2">
        <v>9783863268107</v>
      </c>
      <c r="C28" t="s">
        <v>267</v>
      </c>
      <c r="D28" t="s">
        <v>598</v>
      </c>
      <c r="E28" t="s">
        <v>9</v>
      </c>
      <c r="F28" t="s">
        <v>374</v>
      </c>
      <c r="G28" s="2">
        <v>864</v>
      </c>
      <c r="H28" s="2" t="s">
        <v>778</v>
      </c>
      <c r="I28" s="5">
        <v>43312.958333333336</v>
      </c>
      <c r="J28" t="s">
        <v>10</v>
      </c>
      <c r="K28" t="s">
        <v>420</v>
      </c>
      <c r="L28" s="1">
        <v>60.7</v>
      </c>
      <c r="M28" s="1">
        <v>45.79</v>
      </c>
      <c r="N28" s="1">
        <v>228.95</v>
      </c>
      <c r="O28">
        <v>2</v>
      </c>
      <c r="P28" s="1">
        <f t="shared" si="0"/>
        <v>457.9</v>
      </c>
      <c r="Q28" t="s">
        <v>431</v>
      </c>
      <c r="R28" s="1" t="s">
        <v>957</v>
      </c>
      <c r="S28" s="1" t="s">
        <v>664</v>
      </c>
      <c r="T28" s="3">
        <v>45068.652083333334</v>
      </c>
      <c r="U28" s="2">
        <v>9783863267933</v>
      </c>
      <c r="V28" s="2" t="s">
        <v>9</v>
      </c>
    </row>
    <row r="29" spans="1:22" x14ac:dyDescent="0.35">
      <c r="A29" s="4" t="s">
        <v>775</v>
      </c>
      <c r="B29" s="2">
        <v>9783868947762</v>
      </c>
      <c r="C29" t="s">
        <v>267</v>
      </c>
      <c r="D29" t="s">
        <v>134</v>
      </c>
      <c r="E29" t="s">
        <v>9</v>
      </c>
      <c r="F29" t="s">
        <v>374</v>
      </c>
      <c r="G29" s="2" t="s">
        <v>9</v>
      </c>
      <c r="H29" s="2" t="s">
        <v>682</v>
      </c>
      <c r="I29" s="5">
        <v>43312.958333333336</v>
      </c>
      <c r="J29" t="s">
        <v>10</v>
      </c>
      <c r="K29" t="s">
        <v>420</v>
      </c>
      <c r="L29" s="1">
        <v>60.7</v>
      </c>
      <c r="M29" s="1">
        <v>45.79</v>
      </c>
      <c r="N29" s="1">
        <v>228.95</v>
      </c>
      <c r="O29">
        <v>2</v>
      </c>
      <c r="P29" s="1">
        <f t="shared" si="0"/>
        <v>457.9</v>
      </c>
      <c r="Q29" t="s">
        <v>431</v>
      </c>
      <c r="R29" s="1" t="s">
        <v>958</v>
      </c>
      <c r="S29" s="1" t="s">
        <v>664</v>
      </c>
      <c r="T29" s="3">
        <v>46085</v>
      </c>
      <c r="U29" s="2" t="s">
        <v>9</v>
      </c>
      <c r="V29" s="2" t="s">
        <v>9</v>
      </c>
    </row>
    <row r="30" spans="1:22" hidden="1" x14ac:dyDescent="0.35">
      <c r="A30" s="4">
        <v>9783868943252</v>
      </c>
      <c r="B30" s="2">
        <v>9783863268121</v>
      </c>
      <c r="C30" t="s">
        <v>605</v>
      </c>
      <c r="D30" t="s">
        <v>372</v>
      </c>
      <c r="E30" t="s">
        <v>373</v>
      </c>
      <c r="F30" t="s">
        <v>197</v>
      </c>
      <c r="G30" s="2">
        <v>316</v>
      </c>
      <c r="H30" s="2" t="s">
        <v>778</v>
      </c>
      <c r="I30" s="5">
        <v>43220.958333333336</v>
      </c>
      <c r="J30" t="s">
        <v>10</v>
      </c>
      <c r="K30" t="s">
        <v>420</v>
      </c>
      <c r="L30" s="1">
        <v>23.32</v>
      </c>
      <c r="M30" s="1">
        <v>20.55</v>
      </c>
      <c r="N30" s="1">
        <v>102.75</v>
      </c>
      <c r="O30">
        <v>2</v>
      </c>
      <c r="P30" s="1">
        <f t="shared" si="0"/>
        <v>205.5</v>
      </c>
      <c r="Q30" t="s">
        <v>431</v>
      </c>
      <c r="R30" s="1" t="s">
        <v>959</v>
      </c>
      <c r="S30" s="1" t="s">
        <v>664</v>
      </c>
      <c r="T30" s="3">
        <v>44334.724999999999</v>
      </c>
      <c r="U30" s="2">
        <v>9783863266608</v>
      </c>
      <c r="V30" s="2">
        <v>9783863263232</v>
      </c>
    </row>
    <row r="31" spans="1:22" x14ac:dyDescent="0.35">
      <c r="A31" s="4">
        <v>9783868941302</v>
      </c>
      <c r="B31" s="2">
        <v>9783863268091</v>
      </c>
      <c r="C31" t="s">
        <v>508</v>
      </c>
      <c r="D31" t="s">
        <v>159</v>
      </c>
      <c r="E31" t="s">
        <v>355</v>
      </c>
      <c r="F31" t="s">
        <v>197</v>
      </c>
      <c r="G31" s="2">
        <v>830</v>
      </c>
      <c r="H31" s="2" t="s">
        <v>778</v>
      </c>
      <c r="I31" s="5">
        <v>42821.958333333336</v>
      </c>
      <c r="J31" t="s">
        <v>10</v>
      </c>
      <c r="K31" t="s">
        <v>420</v>
      </c>
      <c r="L31" s="1">
        <v>46.68</v>
      </c>
      <c r="M31" s="1">
        <v>41.11</v>
      </c>
      <c r="N31" s="1">
        <v>205.55</v>
      </c>
      <c r="O31">
        <v>2</v>
      </c>
      <c r="P31" s="1">
        <f t="shared" si="0"/>
        <v>411.1</v>
      </c>
      <c r="Q31" t="s">
        <v>431</v>
      </c>
      <c r="R31" s="1" t="s">
        <v>961</v>
      </c>
      <c r="S31" s="1" t="s">
        <v>664</v>
      </c>
      <c r="T31" s="3">
        <v>44334.724305555559</v>
      </c>
      <c r="U31" s="2">
        <v>9783863261016</v>
      </c>
      <c r="V31" s="2" t="s">
        <v>9</v>
      </c>
    </row>
    <row r="32" spans="1:22" hidden="1" x14ac:dyDescent="0.35">
      <c r="A32" s="4">
        <v>9783868942163</v>
      </c>
      <c r="B32" s="2">
        <v>9783863267933</v>
      </c>
      <c r="C32" t="s">
        <v>482</v>
      </c>
      <c r="D32" t="s">
        <v>598</v>
      </c>
      <c r="E32" t="s">
        <v>9</v>
      </c>
      <c r="F32" t="s">
        <v>346</v>
      </c>
      <c r="G32" s="2">
        <v>848</v>
      </c>
      <c r="H32" s="2" t="s">
        <v>778</v>
      </c>
      <c r="I32" s="5">
        <v>42521.958333333336</v>
      </c>
      <c r="J32" t="s">
        <v>10</v>
      </c>
      <c r="K32" t="s">
        <v>420</v>
      </c>
      <c r="L32" s="1">
        <v>51.36</v>
      </c>
      <c r="M32" s="1">
        <v>41.11</v>
      </c>
      <c r="N32" s="1">
        <v>205.55</v>
      </c>
      <c r="O32">
        <v>2</v>
      </c>
      <c r="P32" s="1">
        <f t="shared" si="0"/>
        <v>411.1</v>
      </c>
      <c r="Q32" t="s">
        <v>431</v>
      </c>
      <c r="R32" s="1" t="s">
        <v>964</v>
      </c>
      <c r="S32" s="1" t="s">
        <v>664</v>
      </c>
      <c r="T32" s="3">
        <v>44334.722916666666</v>
      </c>
      <c r="U32" s="2">
        <v>9783863267421</v>
      </c>
      <c r="V32" s="2">
        <v>9783863268107</v>
      </c>
    </row>
    <row r="33" spans="1:22" x14ac:dyDescent="0.35">
      <c r="A33" s="4">
        <v>9783868942545</v>
      </c>
      <c r="B33" s="2">
        <v>9783863267155</v>
      </c>
      <c r="C33" t="s">
        <v>572</v>
      </c>
      <c r="D33" t="s">
        <v>339</v>
      </c>
      <c r="E33" t="s">
        <v>9</v>
      </c>
      <c r="F33" t="s">
        <v>170</v>
      </c>
      <c r="G33" s="2">
        <v>656</v>
      </c>
      <c r="H33" s="2" t="s">
        <v>778</v>
      </c>
      <c r="I33" s="5">
        <v>42339</v>
      </c>
      <c r="J33" t="s">
        <v>10</v>
      </c>
      <c r="K33" t="s">
        <v>420</v>
      </c>
      <c r="L33" s="1">
        <v>37.340000000000003</v>
      </c>
      <c r="M33" s="1">
        <v>33.64</v>
      </c>
      <c r="N33" s="1">
        <v>168.2</v>
      </c>
      <c r="O33">
        <v>2</v>
      </c>
      <c r="P33" s="1">
        <f t="shared" si="0"/>
        <v>336.4</v>
      </c>
      <c r="Q33" t="s">
        <v>431</v>
      </c>
      <c r="R33" s="1" t="s">
        <v>971</v>
      </c>
      <c r="S33" s="1" t="s">
        <v>664</v>
      </c>
      <c r="T33" s="3">
        <v>44334.711111111108</v>
      </c>
      <c r="U33" s="2" t="s">
        <v>9</v>
      </c>
      <c r="V33" s="2" t="s">
        <v>9</v>
      </c>
    </row>
    <row r="34" spans="1:22" hidden="1" x14ac:dyDescent="0.35">
      <c r="A34" s="4">
        <v>9783868942408</v>
      </c>
      <c r="B34" s="2">
        <v>9783863266899</v>
      </c>
      <c r="C34" t="s">
        <v>556</v>
      </c>
      <c r="D34" t="s">
        <v>332</v>
      </c>
      <c r="E34" t="s">
        <v>9</v>
      </c>
      <c r="F34" t="s">
        <v>9</v>
      </c>
      <c r="G34" s="2">
        <v>460</v>
      </c>
      <c r="H34" s="2" t="s">
        <v>778</v>
      </c>
      <c r="I34" s="5">
        <v>42247.958333333336</v>
      </c>
      <c r="J34" t="s">
        <v>10</v>
      </c>
      <c r="K34" t="s">
        <v>420</v>
      </c>
      <c r="L34" s="1">
        <v>18.649999999999999</v>
      </c>
      <c r="M34" s="1">
        <v>14.94</v>
      </c>
      <c r="N34" s="1">
        <v>74.7</v>
      </c>
      <c r="O34">
        <v>2</v>
      </c>
      <c r="P34" s="1">
        <f t="shared" si="0"/>
        <v>149.4</v>
      </c>
      <c r="Q34" t="s">
        <v>431</v>
      </c>
      <c r="R34" s="1" t="s">
        <v>981</v>
      </c>
      <c r="S34" s="1" t="s">
        <v>664</v>
      </c>
      <c r="T34" s="3">
        <v>44334.709027777775</v>
      </c>
      <c r="U34" s="2" t="s">
        <v>9</v>
      </c>
      <c r="V34" s="2">
        <v>9783863268596</v>
      </c>
    </row>
    <row r="35" spans="1:22" hidden="1" x14ac:dyDescent="0.35">
      <c r="A35" s="4">
        <v>9783868942132</v>
      </c>
      <c r="B35" s="2">
        <v>9783863267421</v>
      </c>
      <c r="C35" t="s">
        <v>482</v>
      </c>
      <c r="D35" t="s">
        <v>134</v>
      </c>
      <c r="E35" t="s">
        <v>9</v>
      </c>
      <c r="F35" t="s">
        <v>324</v>
      </c>
      <c r="G35" s="2">
        <v>848</v>
      </c>
      <c r="H35" s="2" t="s">
        <v>778</v>
      </c>
      <c r="I35" s="5">
        <v>41944</v>
      </c>
      <c r="J35" t="s">
        <v>10</v>
      </c>
      <c r="K35" t="s">
        <v>420</v>
      </c>
      <c r="L35" s="1">
        <v>46.68</v>
      </c>
      <c r="M35" s="1">
        <v>41.11</v>
      </c>
      <c r="N35" s="1">
        <v>205.55</v>
      </c>
      <c r="O35">
        <v>2</v>
      </c>
      <c r="P35" s="1">
        <f t="shared" si="0"/>
        <v>411.1</v>
      </c>
      <c r="Q35" t="s">
        <v>431</v>
      </c>
      <c r="R35" s="1" t="s">
        <v>994</v>
      </c>
      <c r="S35" s="1" t="s">
        <v>664</v>
      </c>
      <c r="T35" s="3">
        <v>44334.71875</v>
      </c>
      <c r="U35" s="2">
        <v>9783863260859</v>
      </c>
      <c r="V35" s="2">
        <v>9783863267933</v>
      </c>
    </row>
    <row r="36" spans="1:22" hidden="1" x14ac:dyDescent="0.35">
      <c r="A36" s="4">
        <v>9783868942651</v>
      </c>
      <c r="B36" s="2">
        <v>9783863267629</v>
      </c>
      <c r="C36" t="s">
        <v>556</v>
      </c>
      <c r="D36" t="s">
        <v>319</v>
      </c>
      <c r="E36" t="s">
        <v>9</v>
      </c>
      <c r="F36" t="s">
        <v>9</v>
      </c>
      <c r="G36" s="2">
        <v>380</v>
      </c>
      <c r="H36" s="2" t="s">
        <v>778</v>
      </c>
      <c r="I36" s="5">
        <v>41912.958333333336</v>
      </c>
      <c r="J36" t="s">
        <v>10</v>
      </c>
      <c r="K36" t="s">
        <v>420</v>
      </c>
      <c r="L36" s="1">
        <v>20.51</v>
      </c>
      <c r="M36" s="1">
        <v>16.809999999999999</v>
      </c>
      <c r="N36" s="1">
        <v>84.05</v>
      </c>
      <c r="O36">
        <v>2</v>
      </c>
      <c r="P36" s="1">
        <f t="shared" si="0"/>
        <v>168.1</v>
      </c>
      <c r="Q36" t="s">
        <v>431</v>
      </c>
      <c r="R36" s="1" t="s">
        <v>995</v>
      </c>
      <c r="S36" s="1" t="s">
        <v>664</v>
      </c>
      <c r="T36" s="3">
        <v>44334.720138888886</v>
      </c>
      <c r="U36" s="2" t="s">
        <v>9</v>
      </c>
      <c r="V36" s="2">
        <v>9783863268589</v>
      </c>
    </row>
    <row r="37" spans="1:22" hidden="1" x14ac:dyDescent="0.35">
      <c r="A37" s="4">
        <v>9783868942170</v>
      </c>
      <c r="B37" s="2">
        <v>9783863267445</v>
      </c>
      <c r="C37" t="s">
        <v>743</v>
      </c>
      <c r="D37" t="s">
        <v>152</v>
      </c>
      <c r="E37" t="s">
        <v>9</v>
      </c>
      <c r="F37" t="s">
        <v>110</v>
      </c>
      <c r="G37" s="2">
        <v>704</v>
      </c>
      <c r="H37" s="2" t="s">
        <v>778</v>
      </c>
      <c r="I37" s="5">
        <v>41882.958333333336</v>
      </c>
      <c r="J37" t="s">
        <v>10</v>
      </c>
      <c r="K37" t="s">
        <v>420</v>
      </c>
      <c r="L37" s="1">
        <v>56.03</v>
      </c>
      <c r="M37" s="1">
        <v>49.52</v>
      </c>
      <c r="N37" s="1">
        <v>247.60000000000002</v>
      </c>
      <c r="O37">
        <v>2</v>
      </c>
      <c r="P37" s="1">
        <f t="shared" si="0"/>
        <v>495.20000000000005</v>
      </c>
      <c r="Q37" t="s">
        <v>431</v>
      </c>
      <c r="R37" s="1" t="s">
        <v>996</v>
      </c>
      <c r="S37" s="1" t="s">
        <v>664</v>
      </c>
      <c r="T37" s="3">
        <v>44334.71875</v>
      </c>
      <c r="U37" s="2">
        <v>9783863265649</v>
      </c>
      <c r="V37" s="2">
        <v>9783863263300</v>
      </c>
    </row>
    <row r="38" spans="1:22" hidden="1" x14ac:dyDescent="0.35">
      <c r="A38" s="4">
        <v>9783868942033</v>
      </c>
      <c r="B38" s="2">
        <v>9783863265328</v>
      </c>
      <c r="C38" t="s">
        <v>470</v>
      </c>
      <c r="D38" t="s">
        <v>138</v>
      </c>
      <c r="E38" t="s">
        <v>9</v>
      </c>
      <c r="F38" t="s">
        <v>99</v>
      </c>
      <c r="G38" s="2">
        <v>656</v>
      </c>
      <c r="H38" s="2" t="s">
        <v>778</v>
      </c>
      <c r="I38" s="5">
        <v>41851.958333333336</v>
      </c>
      <c r="J38" t="s">
        <v>10</v>
      </c>
      <c r="K38" t="s">
        <v>420</v>
      </c>
      <c r="L38" s="1">
        <v>58.83</v>
      </c>
      <c r="M38" s="1">
        <v>51.39</v>
      </c>
      <c r="N38" s="1">
        <v>256.95</v>
      </c>
      <c r="O38">
        <v>2</v>
      </c>
      <c r="P38" s="1">
        <f t="shared" si="0"/>
        <v>513.9</v>
      </c>
      <c r="Q38" t="s">
        <v>431</v>
      </c>
      <c r="R38" s="1" t="s">
        <v>997</v>
      </c>
      <c r="S38" s="1" t="s">
        <v>664</v>
      </c>
      <c r="T38" s="3">
        <v>44334.697916666664</v>
      </c>
      <c r="U38" s="2">
        <v>9783863261146</v>
      </c>
      <c r="V38" s="2">
        <v>9783863263430</v>
      </c>
    </row>
    <row r="39" spans="1:22" hidden="1" x14ac:dyDescent="0.35">
      <c r="A39" s="4">
        <v>9783868941654</v>
      </c>
      <c r="B39" s="2">
        <v>9783863267186</v>
      </c>
      <c r="C39" t="s">
        <v>573</v>
      </c>
      <c r="D39" t="s">
        <v>294</v>
      </c>
      <c r="E39" t="s">
        <v>9</v>
      </c>
      <c r="F39" t="s">
        <v>9</v>
      </c>
      <c r="G39" s="2">
        <v>544</v>
      </c>
      <c r="H39" s="2" t="s">
        <v>778</v>
      </c>
      <c r="I39" s="5">
        <v>41699</v>
      </c>
      <c r="J39" t="s">
        <v>10</v>
      </c>
      <c r="K39" t="s">
        <v>420</v>
      </c>
      <c r="L39" s="1">
        <v>37.340000000000003</v>
      </c>
      <c r="M39" s="1">
        <v>33.64</v>
      </c>
      <c r="N39" s="1">
        <v>168.2</v>
      </c>
      <c r="O39">
        <v>2</v>
      </c>
      <c r="P39" s="1">
        <f t="shared" si="0"/>
        <v>336.4</v>
      </c>
      <c r="Q39" t="s">
        <v>431</v>
      </c>
      <c r="R39" s="1" t="s">
        <v>1009</v>
      </c>
      <c r="S39" s="1" t="s">
        <v>664</v>
      </c>
      <c r="T39" s="3">
        <v>44334.711111111108</v>
      </c>
      <c r="U39" s="2" t="s">
        <v>9</v>
      </c>
      <c r="V39" s="2">
        <v>9783863268893</v>
      </c>
    </row>
    <row r="40" spans="1:22" x14ac:dyDescent="0.35">
      <c r="A40" s="4">
        <v>9783868942101</v>
      </c>
      <c r="B40" s="2">
        <v>9783863266998</v>
      </c>
      <c r="C40" t="s">
        <v>562</v>
      </c>
      <c r="D40" t="s">
        <v>291</v>
      </c>
      <c r="E40" t="s">
        <v>9</v>
      </c>
      <c r="F40" t="s">
        <v>9</v>
      </c>
      <c r="G40" s="2">
        <v>328</v>
      </c>
      <c r="H40" s="2" t="s">
        <v>778</v>
      </c>
      <c r="I40" s="5">
        <v>41628</v>
      </c>
      <c r="J40" t="s">
        <v>10</v>
      </c>
      <c r="K40" t="s">
        <v>420</v>
      </c>
      <c r="L40" s="1">
        <v>32.659999999999997</v>
      </c>
      <c r="M40" s="1">
        <v>28.96</v>
      </c>
      <c r="N40" s="1">
        <v>144.80000000000001</v>
      </c>
      <c r="O40">
        <v>2</v>
      </c>
      <c r="P40" s="1">
        <f t="shared" si="0"/>
        <v>289.60000000000002</v>
      </c>
      <c r="Q40" t="s">
        <v>431</v>
      </c>
      <c r="R40" s="1" t="s">
        <v>1021</v>
      </c>
      <c r="S40" s="1" t="s">
        <v>664</v>
      </c>
      <c r="T40" s="3">
        <v>44334.710416666669</v>
      </c>
      <c r="U40" s="2" t="s">
        <v>9</v>
      </c>
      <c r="V40" s="2" t="s">
        <v>9</v>
      </c>
    </row>
    <row r="41" spans="1:22" hidden="1" x14ac:dyDescent="0.35">
      <c r="A41" s="4">
        <v>9783868941319</v>
      </c>
      <c r="B41" s="2">
        <v>9783863266837</v>
      </c>
      <c r="C41" t="s">
        <v>506</v>
      </c>
      <c r="D41" t="s">
        <v>273</v>
      </c>
      <c r="E41" t="s">
        <v>9</v>
      </c>
      <c r="F41" t="s">
        <v>23</v>
      </c>
      <c r="G41" s="2">
        <v>960</v>
      </c>
      <c r="H41" s="2" t="s">
        <v>778</v>
      </c>
      <c r="I41" s="5">
        <v>41306</v>
      </c>
      <c r="J41" t="s">
        <v>10</v>
      </c>
      <c r="K41" t="s">
        <v>420</v>
      </c>
      <c r="L41" s="1">
        <v>46.68</v>
      </c>
      <c r="M41" s="1">
        <v>37.369999999999997</v>
      </c>
      <c r="N41" s="1">
        <v>186.85</v>
      </c>
      <c r="O41">
        <v>2</v>
      </c>
      <c r="P41" s="1">
        <f t="shared" si="0"/>
        <v>373.7</v>
      </c>
      <c r="Q41" t="s">
        <v>431</v>
      </c>
      <c r="R41" s="1" t="s">
        <v>1043</v>
      </c>
      <c r="S41" s="1" t="s">
        <v>664</v>
      </c>
      <c r="T41" s="3">
        <v>44334.708333333336</v>
      </c>
      <c r="U41" s="2" t="s">
        <v>9</v>
      </c>
      <c r="V41" s="2">
        <v>9783863268084</v>
      </c>
    </row>
    <row r="42" spans="1:22" x14ac:dyDescent="0.35">
      <c r="A42" s="4">
        <v>9783868941470</v>
      </c>
      <c r="B42" s="2">
        <v>9783863265182</v>
      </c>
      <c r="C42" t="s">
        <v>460</v>
      </c>
      <c r="D42" t="s">
        <v>649</v>
      </c>
      <c r="E42" t="s">
        <v>9</v>
      </c>
      <c r="F42" t="s">
        <v>34</v>
      </c>
      <c r="G42" s="2">
        <v>224</v>
      </c>
      <c r="H42" s="2" t="s">
        <v>778</v>
      </c>
      <c r="I42" s="5">
        <v>40999.958333333336</v>
      </c>
      <c r="J42" t="s">
        <v>10</v>
      </c>
      <c r="K42" t="s">
        <v>420</v>
      </c>
      <c r="L42" s="1">
        <v>23.32</v>
      </c>
      <c r="M42" s="1">
        <v>20.55</v>
      </c>
      <c r="N42" s="1">
        <v>102.75</v>
      </c>
      <c r="O42">
        <v>2</v>
      </c>
      <c r="P42" s="1">
        <f t="shared" si="0"/>
        <v>205.5</v>
      </c>
      <c r="Q42" t="s">
        <v>431</v>
      </c>
      <c r="R42" s="1" t="s">
        <v>1067</v>
      </c>
      <c r="S42" s="1" t="s">
        <v>664</v>
      </c>
      <c r="T42" s="3">
        <v>44334.697222222225</v>
      </c>
      <c r="U42" s="2" t="s">
        <v>9</v>
      </c>
      <c r="V42" s="2" t="s">
        <v>9</v>
      </c>
    </row>
    <row r="43" spans="1:22" hidden="1" x14ac:dyDescent="0.35">
      <c r="A43" s="4">
        <v>9783868940336</v>
      </c>
      <c r="B43" s="2">
        <v>9783863265700</v>
      </c>
      <c r="C43" t="s">
        <v>489</v>
      </c>
      <c r="D43" t="s">
        <v>30</v>
      </c>
      <c r="E43" t="s">
        <v>9</v>
      </c>
      <c r="F43" t="s">
        <v>151</v>
      </c>
      <c r="G43" s="2">
        <v>640</v>
      </c>
      <c r="H43" s="2" t="s">
        <v>778</v>
      </c>
      <c r="I43" s="5">
        <v>40451.958333333336</v>
      </c>
      <c r="J43" t="s">
        <v>10</v>
      </c>
      <c r="K43" t="s">
        <v>420</v>
      </c>
      <c r="L43" s="1">
        <v>37.340000000000003</v>
      </c>
      <c r="M43" s="1">
        <v>33.64</v>
      </c>
      <c r="N43" s="1">
        <v>168.2</v>
      </c>
      <c r="O43">
        <v>2</v>
      </c>
      <c r="P43" s="1">
        <f t="shared" si="0"/>
        <v>336.4</v>
      </c>
      <c r="Q43" t="s">
        <v>431</v>
      </c>
      <c r="R43" s="1" t="s">
        <v>1094</v>
      </c>
      <c r="S43" s="1" t="s">
        <v>664</v>
      </c>
      <c r="T43" s="3">
        <v>44334.700694444444</v>
      </c>
      <c r="U43" s="2" t="s">
        <v>9</v>
      </c>
      <c r="V43" s="2">
        <v>9783863268138</v>
      </c>
    </row>
    <row r="44" spans="1:22" x14ac:dyDescent="0.35">
      <c r="A44" s="4">
        <v>9783827373281</v>
      </c>
      <c r="B44" s="2">
        <v>9783863265779</v>
      </c>
      <c r="C44" t="s">
        <v>735</v>
      </c>
      <c r="D44" t="s">
        <v>166</v>
      </c>
      <c r="E44" t="s">
        <v>9</v>
      </c>
      <c r="F44" t="s">
        <v>139</v>
      </c>
      <c r="G44" s="2">
        <v>976</v>
      </c>
      <c r="H44" s="2" t="s">
        <v>778</v>
      </c>
      <c r="I44" s="5">
        <v>39933.958333333336</v>
      </c>
      <c r="J44" t="s">
        <v>10</v>
      </c>
      <c r="K44" t="s">
        <v>420</v>
      </c>
      <c r="L44" s="1">
        <v>74.72</v>
      </c>
      <c r="M44" s="1">
        <v>56.07</v>
      </c>
      <c r="N44" s="1">
        <v>280.35000000000002</v>
      </c>
      <c r="O44">
        <v>2</v>
      </c>
      <c r="P44" s="1">
        <f t="shared" si="0"/>
        <v>560.70000000000005</v>
      </c>
      <c r="Q44" t="s">
        <v>431</v>
      </c>
      <c r="R44" s="1" t="s">
        <v>1113</v>
      </c>
      <c r="S44" s="1" t="s">
        <v>664</v>
      </c>
      <c r="T44" s="3">
        <v>44334.701388888891</v>
      </c>
      <c r="U44" s="2" t="s">
        <v>9</v>
      </c>
      <c r="V44" s="2" t="s">
        <v>9</v>
      </c>
    </row>
    <row r="45" spans="1:22" hidden="1" x14ac:dyDescent="0.35">
      <c r="A45" s="4">
        <v>9783827373595</v>
      </c>
      <c r="B45" s="2">
        <v>9783863265649</v>
      </c>
      <c r="C45" t="s">
        <v>743</v>
      </c>
      <c r="D45" t="s">
        <v>152</v>
      </c>
      <c r="E45" t="s">
        <v>9</v>
      </c>
      <c r="F45" t="s">
        <v>85</v>
      </c>
      <c r="G45" s="2">
        <v>688</v>
      </c>
      <c r="H45" s="2" t="s">
        <v>778</v>
      </c>
      <c r="I45" s="5">
        <v>39783</v>
      </c>
      <c r="J45" t="s">
        <v>10</v>
      </c>
      <c r="K45" t="s">
        <v>420</v>
      </c>
      <c r="L45" s="1">
        <v>46.68</v>
      </c>
      <c r="M45" s="1">
        <v>37.369999999999997</v>
      </c>
      <c r="N45" s="1">
        <v>186.85</v>
      </c>
      <c r="O45">
        <v>2</v>
      </c>
      <c r="P45" s="1">
        <f t="shared" si="0"/>
        <v>373.7</v>
      </c>
      <c r="Q45" t="s">
        <v>431</v>
      </c>
      <c r="R45" s="1" t="s">
        <v>1118</v>
      </c>
      <c r="S45" s="1" t="s">
        <v>664</v>
      </c>
      <c r="T45" s="3">
        <v>44334.7</v>
      </c>
      <c r="U45" s="2" t="s">
        <v>9</v>
      </c>
      <c r="V45" s="2">
        <v>9783863267445</v>
      </c>
    </row>
    <row r="46" spans="1:22" x14ac:dyDescent="0.35">
      <c r="A46" s="4">
        <v>9783827370945</v>
      </c>
      <c r="B46" s="2">
        <v>9783863265465</v>
      </c>
      <c r="C46" t="s">
        <v>476</v>
      </c>
      <c r="D46" t="s">
        <v>45</v>
      </c>
      <c r="E46" t="s">
        <v>9</v>
      </c>
      <c r="F46" t="s">
        <v>23</v>
      </c>
      <c r="G46" s="2">
        <v>608</v>
      </c>
      <c r="H46" s="2" t="s">
        <v>778</v>
      </c>
      <c r="I46" s="5">
        <v>38199.958333333336</v>
      </c>
      <c r="J46" t="s">
        <v>10</v>
      </c>
      <c r="K46" t="s">
        <v>420</v>
      </c>
      <c r="L46" s="1">
        <v>46.68</v>
      </c>
      <c r="M46" s="1">
        <v>41.11</v>
      </c>
      <c r="N46" s="1">
        <v>205.55</v>
      </c>
      <c r="O46">
        <v>2</v>
      </c>
      <c r="P46" s="1">
        <f t="shared" si="0"/>
        <v>411.1</v>
      </c>
      <c r="Q46" t="s">
        <v>431</v>
      </c>
      <c r="R46" s="1" t="s">
        <v>1157</v>
      </c>
      <c r="S46" s="1" t="s">
        <v>664</v>
      </c>
      <c r="T46" s="3">
        <v>44334.699305555558</v>
      </c>
      <c r="U46" s="2" t="s">
        <v>9</v>
      </c>
      <c r="V46" s="2" t="s">
        <v>9</v>
      </c>
    </row>
    <row r="47" spans="1:22" hidden="1" x14ac:dyDescent="0.35">
      <c r="A47" s="4">
        <v>9783827370631</v>
      </c>
      <c r="B47" s="2">
        <v>9783863266608</v>
      </c>
      <c r="C47" t="s">
        <v>536</v>
      </c>
      <c r="D47" t="s">
        <v>653</v>
      </c>
      <c r="E47" t="s">
        <v>29</v>
      </c>
      <c r="F47" t="s">
        <v>9</v>
      </c>
      <c r="G47" s="2">
        <v>290</v>
      </c>
      <c r="H47" s="2" t="s">
        <v>778</v>
      </c>
      <c r="I47" s="5">
        <v>37864.958333333336</v>
      </c>
      <c r="J47" t="s">
        <v>10</v>
      </c>
      <c r="K47" t="s">
        <v>420</v>
      </c>
      <c r="L47" s="1">
        <v>23.32</v>
      </c>
      <c r="M47" s="1">
        <v>20.55</v>
      </c>
      <c r="N47" s="1">
        <v>102.75</v>
      </c>
      <c r="O47">
        <v>2</v>
      </c>
      <c r="P47" s="1">
        <f t="shared" si="0"/>
        <v>205.5</v>
      </c>
      <c r="Q47" t="s">
        <v>431</v>
      </c>
      <c r="R47" s="1" t="s">
        <v>1165</v>
      </c>
      <c r="S47" s="1" t="s">
        <v>664</v>
      </c>
      <c r="T47" s="3">
        <v>44334.706944444442</v>
      </c>
      <c r="U47" s="2" t="s">
        <v>9</v>
      </c>
      <c r="V47" s="2">
        <v>9783863268121</v>
      </c>
    </row>
    <row r="51" spans="12:14" x14ac:dyDescent="0.35">
      <c r="L51" s="38" t="s">
        <v>1190</v>
      </c>
      <c r="N51" s="1">
        <f>SUBTOTAL(9,N3:N47)</f>
        <v>5395.9500000000007</v>
      </c>
    </row>
    <row r="53" spans="12:14" x14ac:dyDescent="0.35">
      <c r="M53" s="38" t="s">
        <v>1173</v>
      </c>
      <c r="N53" s="1">
        <v>1300</v>
      </c>
    </row>
  </sheetData>
  <conditionalFormatting sqref="T2:T47">
    <cfRule type="timePeriod" dxfId="7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BB74-8C06-4C3E-948F-09906038E9B3}">
  <dimension ref="A1:V17"/>
  <sheetViews>
    <sheetView workbookViewId="0">
      <selection activeCell="L15" sqref="L15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7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>
        <v>9783868944617</v>
      </c>
      <c r="B3" s="2">
        <v>9783863263645</v>
      </c>
      <c r="C3" t="s">
        <v>586</v>
      </c>
      <c r="D3" t="s">
        <v>352</v>
      </c>
      <c r="E3" t="s">
        <v>9</v>
      </c>
      <c r="F3" t="s">
        <v>151</v>
      </c>
      <c r="G3" s="2">
        <v>416</v>
      </c>
      <c r="H3" s="2" t="s">
        <v>778</v>
      </c>
      <c r="I3" s="5">
        <v>45452.958333333336</v>
      </c>
      <c r="J3" t="s">
        <v>10</v>
      </c>
      <c r="K3" t="s">
        <v>420</v>
      </c>
      <c r="L3" s="1">
        <v>37.340000000000003</v>
      </c>
      <c r="M3" s="1">
        <v>33.64</v>
      </c>
      <c r="N3" s="1">
        <v>168.2</v>
      </c>
      <c r="O3">
        <v>2</v>
      </c>
      <c r="P3" s="1">
        <f>N3*O3</f>
        <v>336.4</v>
      </c>
      <c r="Q3" t="s">
        <v>458</v>
      </c>
      <c r="R3" s="1" t="s">
        <v>822</v>
      </c>
      <c r="S3" s="1" t="s">
        <v>664</v>
      </c>
      <c r="T3" s="3">
        <v>45481</v>
      </c>
      <c r="U3" s="2">
        <v>9783863268787</v>
      </c>
      <c r="V3" s="2" t="s">
        <v>9</v>
      </c>
    </row>
    <row r="4" spans="1:22" x14ac:dyDescent="0.35">
      <c r="A4" s="4">
        <v>9783868943801</v>
      </c>
      <c r="B4" s="2">
        <v>9783863268770</v>
      </c>
      <c r="C4" t="s">
        <v>457</v>
      </c>
      <c r="D4" t="s">
        <v>238</v>
      </c>
      <c r="E4" t="s">
        <v>9</v>
      </c>
      <c r="F4" t="s">
        <v>23</v>
      </c>
      <c r="G4" s="2">
        <v>384</v>
      </c>
      <c r="H4" s="2" t="s">
        <v>778</v>
      </c>
      <c r="I4" s="5">
        <v>44104.958333333336</v>
      </c>
      <c r="J4" t="s">
        <v>10</v>
      </c>
      <c r="K4" t="s">
        <v>420</v>
      </c>
      <c r="L4" s="1">
        <v>32.659999999999997</v>
      </c>
      <c r="M4" s="1">
        <v>28.96</v>
      </c>
      <c r="N4" s="1">
        <v>144.80000000000001</v>
      </c>
      <c r="O4">
        <v>2</v>
      </c>
      <c r="P4" s="1">
        <f t="shared" ref="P4:P11" si="0">N4*O4</f>
        <v>289.60000000000002</v>
      </c>
      <c r="Q4" t="s">
        <v>458</v>
      </c>
      <c r="R4" s="1" t="s">
        <v>865</v>
      </c>
      <c r="S4" s="1" t="s">
        <v>664</v>
      </c>
      <c r="T4" s="3">
        <v>44334.739583333336</v>
      </c>
      <c r="U4" s="2" t="s">
        <v>9</v>
      </c>
      <c r="V4" s="2" t="s">
        <v>9</v>
      </c>
    </row>
    <row r="5" spans="1:22" x14ac:dyDescent="0.35">
      <c r="A5" s="4">
        <v>9783868943795</v>
      </c>
      <c r="B5" s="2">
        <v>9783863268763</v>
      </c>
      <c r="C5" t="s">
        <v>457</v>
      </c>
      <c r="D5" t="s">
        <v>274</v>
      </c>
      <c r="E5" t="s">
        <v>9</v>
      </c>
      <c r="F5" t="s">
        <v>23</v>
      </c>
      <c r="G5" s="2">
        <v>336</v>
      </c>
      <c r="H5" s="2" t="s">
        <v>778</v>
      </c>
      <c r="I5" s="5">
        <v>43891</v>
      </c>
      <c r="J5" t="s">
        <v>10</v>
      </c>
      <c r="K5" t="s">
        <v>420</v>
      </c>
      <c r="L5" s="1">
        <v>32.659999999999997</v>
      </c>
      <c r="M5" s="1">
        <v>28.96</v>
      </c>
      <c r="N5" s="1">
        <v>144.80000000000001</v>
      </c>
      <c r="O5">
        <v>2</v>
      </c>
      <c r="P5" s="1">
        <f t="shared" si="0"/>
        <v>289.60000000000002</v>
      </c>
      <c r="Q5" t="s">
        <v>458</v>
      </c>
      <c r="R5" s="1" t="s">
        <v>879</v>
      </c>
      <c r="S5" s="1" t="s">
        <v>664</v>
      </c>
      <c r="T5" s="3">
        <v>44334.739583333336</v>
      </c>
      <c r="U5" s="2" t="s">
        <v>9</v>
      </c>
      <c r="V5" s="2" t="s">
        <v>9</v>
      </c>
    </row>
    <row r="6" spans="1:22" hidden="1" x14ac:dyDescent="0.35">
      <c r="A6" s="4">
        <v>9783868943740</v>
      </c>
      <c r="B6" s="2">
        <v>9783863268787</v>
      </c>
      <c r="C6" t="s">
        <v>586</v>
      </c>
      <c r="D6" t="s">
        <v>352</v>
      </c>
      <c r="E6" t="s">
        <v>9</v>
      </c>
      <c r="F6" t="s">
        <v>23</v>
      </c>
      <c r="G6" s="2">
        <v>336</v>
      </c>
      <c r="H6" s="2" t="s">
        <v>778</v>
      </c>
      <c r="I6" s="5">
        <v>43677.958333333336</v>
      </c>
      <c r="J6" t="s">
        <v>10</v>
      </c>
      <c r="K6" t="s">
        <v>420</v>
      </c>
      <c r="L6" s="1">
        <v>27.99</v>
      </c>
      <c r="M6" s="1">
        <v>25.22</v>
      </c>
      <c r="N6" s="1">
        <v>126.1</v>
      </c>
      <c r="O6">
        <v>2</v>
      </c>
      <c r="P6" s="1">
        <f t="shared" si="0"/>
        <v>252.2</v>
      </c>
      <c r="Q6" t="s">
        <v>458</v>
      </c>
      <c r="R6" s="1" t="s">
        <v>892</v>
      </c>
      <c r="S6" s="1" t="s">
        <v>664</v>
      </c>
      <c r="T6" s="3">
        <v>44334.740277777775</v>
      </c>
      <c r="U6" s="2">
        <v>9783863267902</v>
      </c>
      <c r="V6" s="2">
        <v>9783863263645</v>
      </c>
    </row>
    <row r="7" spans="1:22" x14ac:dyDescent="0.35">
      <c r="A7" s="4">
        <v>9783868942712</v>
      </c>
      <c r="B7" s="2">
        <v>9783863267674</v>
      </c>
      <c r="C7" t="s">
        <v>586</v>
      </c>
      <c r="D7" t="s">
        <v>365</v>
      </c>
      <c r="E7" t="s">
        <v>587</v>
      </c>
      <c r="F7" t="s">
        <v>9</v>
      </c>
      <c r="G7" s="2">
        <v>464</v>
      </c>
      <c r="H7" s="2" t="s">
        <v>778</v>
      </c>
      <c r="I7" s="5">
        <v>43673.958333333336</v>
      </c>
      <c r="J7" t="s">
        <v>10</v>
      </c>
      <c r="K7" t="s">
        <v>420</v>
      </c>
      <c r="L7" s="1">
        <v>32.659999999999997</v>
      </c>
      <c r="M7" s="1">
        <v>28.96</v>
      </c>
      <c r="N7" s="1">
        <v>144.80000000000001</v>
      </c>
      <c r="O7">
        <v>2</v>
      </c>
      <c r="P7" s="1">
        <f t="shared" si="0"/>
        <v>289.60000000000002</v>
      </c>
      <c r="Q7" t="s">
        <v>458</v>
      </c>
      <c r="R7" s="1" t="s">
        <v>894</v>
      </c>
      <c r="S7" s="1" t="s">
        <v>664</v>
      </c>
      <c r="T7" s="3">
        <v>44334.720833333333</v>
      </c>
      <c r="U7" s="2" t="s">
        <v>9</v>
      </c>
      <c r="V7" s="2" t="s">
        <v>9</v>
      </c>
    </row>
    <row r="8" spans="1:22" hidden="1" x14ac:dyDescent="0.35">
      <c r="A8" s="4">
        <v>9783868943009</v>
      </c>
      <c r="B8" s="2">
        <v>9783863267902</v>
      </c>
      <c r="C8" t="s">
        <v>586</v>
      </c>
      <c r="D8" t="s">
        <v>352</v>
      </c>
      <c r="E8" t="s">
        <v>596</v>
      </c>
      <c r="F8" t="s">
        <v>9</v>
      </c>
      <c r="G8" s="2">
        <v>320</v>
      </c>
      <c r="H8" s="2" t="s">
        <v>778</v>
      </c>
      <c r="I8" s="5">
        <v>43673.958333333336</v>
      </c>
      <c r="J8" t="s">
        <v>10</v>
      </c>
      <c r="K8" t="s">
        <v>420</v>
      </c>
      <c r="L8" s="1">
        <v>27.99</v>
      </c>
      <c r="M8" s="1">
        <v>22.42</v>
      </c>
      <c r="N8" s="1">
        <v>112.10000000000001</v>
      </c>
      <c r="O8">
        <v>2</v>
      </c>
      <c r="P8" s="1">
        <f t="shared" si="0"/>
        <v>224.20000000000002</v>
      </c>
      <c r="Q8" t="s">
        <v>458</v>
      </c>
      <c r="R8" s="1" t="s">
        <v>905</v>
      </c>
      <c r="S8" s="1" t="s">
        <v>664</v>
      </c>
      <c r="T8" s="3">
        <v>44334.722916666666</v>
      </c>
      <c r="U8" s="2" t="s">
        <v>9</v>
      </c>
      <c r="V8" s="2">
        <v>9783863268787</v>
      </c>
    </row>
    <row r="9" spans="1:22" x14ac:dyDescent="0.35">
      <c r="A9" s="4">
        <v>9783868941722</v>
      </c>
      <c r="B9" s="2">
        <v>9783863267308</v>
      </c>
      <c r="C9" t="s">
        <v>711</v>
      </c>
      <c r="D9" t="s">
        <v>307</v>
      </c>
      <c r="E9" t="s">
        <v>308</v>
      </c>
      <c r="F9" t="s">
        <v>99</v>
      </c>
      <c r="G9" s="2">
        <v>624</v>
      </c>
      <c r="H9" s="2" t="s">
        <v>778</v>
      </c>
      <c r="I9" s="5">
        <v>41729.958333333336</v>
      </c>
      <c r="J9" t="s">
        <v>10</v>
      </c>
      <c r="K9" t="s">
        <v>420</v>
      </c>
      <c r="L9" s="1">
        <v>37.340000000000003</v>
      </c>
      <c r="M9" s="1">
        <v>33.64</v>
      </c>
      <c r="N9" s="1">
        <v>168.2</v>
      </c>
      <c r="O9">
        <v>2</v>
      </c>
      <c r="P9" s="1">
        <f t="shared" si="0"/>
        <v>336.4</v>
      </c>
      <c r="Q9" t="s">
        <v>458</v>
      </c>
      <c r="R9" s="1" t="s">
        <v>1005</v>
      </c>
      <c r="S9" s="1" t="s">
        <v>664</v>
      </c>
      <c r="T9" s="3">
        <v>44334.739583333336</v>
      </c>
      <c r="U9" s="2" t="s">
        <v>9</v>
      </c>
      <c r="V9" s="2" t="s">
        <v>9</v>
      </c>
    </row>
    <row r="10" spans="1:22" x14ac:dyDescent="0.35">
      <c r="A10" s="4">
        <v>9783868941708</v>
      </c>
      <c r="B10" s="2">
        <v>9783863265243</v>
      </c>
      <c r="C10" t="s">
        <v>711</v>
      </c>
      <c r="D10" t="s">
        <v>292</v>
      </c>
      <c r="E10" t="s">
        <v>293</v>
      </c>
      <c r="F10" t="s">
        <v>99</v>
      </c>
      <c r="G10" s="2">
        <v>896</v>
      </c>
      <c r="H10" s="2" t="s">
        <v>778</v>
      </c>
      <c r="I10" s="5">
        <v>41425.958333333336</v>
      </c>
      <c r="J10" t="s">
        <v>10</v>
      </c>
      <c r="K10" t="s">
        <v>420</v>
      </c>
      <c r="L10" s="1">
        <v>46.68</v>
      </c>
      <c r="M10" s="1">
        <v>41.11</v>
      </c>
      <c r="N10" s="1">
        <v>205.55</v>
      </c>
      <c r="O10">
        <v>2</v>
      </c>
      <c r="P10" s="1">
        <f t="shared" si="0"/>
        <v>411.1</v>
      </c>
      <c r="Q10" t="s">
        <v>458</v>
      </c>
      <c r="R10" s="1" t="s">
        <v>1036</v>
      </c>
      <c r="S10" s="1" t="s">
        <v>664</v>
      </c>
      <c r="T10" s="3">
        <v>44334.697222222225</v>
      </c>
      <c r="U10" s="2" t="s">
        <v>9</v>
      </c>
      <c r="V10" s="2" t="s">
        <v>9</v>
      </c>
    </row>
    <row r="11" spans="1:22" x14ac:dyDescent="0.35">
      <c r="A11" s="4">
        <v>9783868941746</v>
      </c>
      <c r="B11" s="2">
        <v>9783863265250</v>
      </c>
      <c r="C11" t="s">
        <v>711</v>
      </c>
      <c r="D11" t="s">
        <v>251</v>
      </c>
      <c r="E11" t="s">
        <v>252</v>
      </c>
      <c r="F11" t="s">
        <v>99</v>
      </c>
      <c r="G11" s="2">
        <v>464</v>
      </c>
      <c r="H11" s="2" t="s">
        <v>778</v>
      </c>
      <c r="I11" s="5">
        <v>41152.958333333336</v>
      </c>
      <c r="J11" t="s">
        <v>10</v>
      </c>
      <c r="K11" t="s">
        <v>420</v>
      </c>
      <c r="L11" s="1">
        <v>23.32</v>
      </c>
      <c r="M11" s="1">
        <v>20.55</v>
      </c>
      <c r="N11" s="1">
        <v>102.75</v>
      </c>
      <c r="O11">
        <v>2</v>
      </c>
      <c r="P11" s="1">
        <f t="shared" si="0"/>
        <v>205.5</v>
      </c>
      <c r="Q11" t="s">
        <v>458</v>
      </c>
      <c r="R11" s="1" t="s">
        <v>1052</v>
      </c>
      <c r="S11" s="1" t="s">
        <v>664</v>
      </c>
      <c r="T11" s="3">
        <v>44334.697916666664</v>
      </c>
      <c r="U11" s="2" t="s">
        <v>9</v>
      </c>
      <c r="V11" s="2" t="s">
        <v>9</v>
      </c>
    </row>
    <row r="15" spans="1:22" x14ac:dyDescent="0.35">
      <c r="L15" s="38" t="s">
        <v>1190</v>
      </c>
      <c r="N15" s="1">
        <f>SUBTOTAL(9,N3:N11)</f>
        <v>1079.0999999999999</v>
      </c>
    </row>
    <row r="17" spans="13:14" x14ac:dyDescent="0.35">
      <c r="M17" s="38" t="s">
        <v>1173</v>
      </c>
      <c r="N17" s="49">
        <v>300</v>
      </c>
    </row>
  </sheetData>
  <conditionalFormatting sqref="T2:T11">
    <cfRule type="timePeriod" dxfId="6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317A-A5C7-4CA9-B72F-665437ADE37B}">
  <dimension ref="A1:V58"/>
  <sheetViews>
    <sheetView topLeftCell="A38" workbookViewId="0">
      <selection activeCell="L56" sqref="L56"/>
    </sheetView>
  </sheetViews>
  <sheetFormatPr baseColWidth="10" defaultRowHeight="14.5" x14ac:dyDescent="0.35"/>
  <cols>
    <col min="1" max="1" width="11.6328125" customWidth="1"/>
    <col min="5" max="5" width="11.1796875" customWidth="1"/>
    <col min="12" max="12" width="11.90625" customWidth="1"/>
    <col min="13" max="13" width="13.08984375" customWidth="1"/>
    <col min="14" max="14" width="30.54296875" style="1" customWidth="1"/>
    <col min="15" max="15" width="11.453125" customWidth="1"/>
    <col min="16" max="16" width="28" customWidth="1"/>
    <col min="18" max="18" width="15.26953125" customWidth="1"/>
    <col min="19" max="19" width="15" customWidth="1"/>
    <col min="20" max="20" width="11.90625" customWidth="1"/>
    <col min="21" max="21" width="18.453125" customWidth="1"/>
    <col min="22" max="22" width="17.90625" customWidth="1"/>
  </cols>
  <sheetData>
    <row r="1" spans="1:22" x14ac:dyDescent="0.35">
      <c r="A1" s="4" t="str">
        <f>"Anzahl Titel: " &amp;(SUBTOTAL(3,A3:A1998))</f>
        <v>Anzahl Titel: 43</v>
      </c>
      <c r="B1" s="2"/>
      <c r="G1" s="2"/>
      <c r="H1" s="2"/>
      <c r="I1" s="8"/>
      <c r="L1" s="1"/>
      <c r="M1" s="1"/>
      <c r="P1" s="1"/>
      <c r="U1" s="3"/>
      <c r="V1" s="2"/>
    </row>
    <row r="2" spans="1:22" x14ac:dyDescent="0.35">
      <c r="A2" s="2" t="s">
        <v>416</v>
      </c>
      <c r="B2" s="2" t="s">
        <v>413</v>
      </c>
      <c r="C2" t="s">
        <v>414</v>
      </c>
      <c r="D2" t="s">
        <v>0</v>
      </c>
      <c r="E2" t="s">
        <v>1</v>
      </c>
      <c r="F2" t="s">
        <v>2</v>
      </c>
      <c r="G2" s="2" t="s">
        <v>3</v>
      </c>
      <c r="H2" s="2" t="s">
        <v>777</v>
      </c>
      <c r="I2" s="8" t="s">
        <v>415</v>
      </c>
      <c r="J2" t="s">
        <v>6</v>
      </c>
      <c r="K2" t="s">
        <v>5</v>
      </c>
      <c r="L2" s="1" t="s">
        <v>7</v>
      </c>
      <c r="M2" s="1" t="s">
        <v>8</v>
      </c>
      <c r="N2" s="1" t="s">
        <v>764</v>
      </c>
      <c r="O2" t="s">
        <v>412</v>
      </c>
      <c r="P2" s="1" t="s">
        <v>765</v>
      </c>
      <c r="Q2" t="s">
        <v>4</v>
      </c>
      <c r="R2" s="1" t="s">
        <v>417</v>
      </c>
      <c r="S2" s="1" t="s">
        <v>674</v>
      </c>
      <c r="T2" s="3" t="s">
        <v>673</v>
      </c>
      <c r="U2" s="2" t="s">
        <v>680</v>
      </c>
      <c r="V2" s="2" t="s">
        <v>681</v>
      </c>
    </row>
    <row r="3" spans="1:22" x14ac:dyDescent="0.35">
      <c r="A3" s="4" t="s">
        <v>772</v>
      </c>
      <c r="B3" s="2">
        <v>9783868946857</v>
      </c>
      <c r="C3" t="s">
        <v>706</v>
      </c>
      <c r="D3" t="s">
        <v>773</v>
      </c>
      <c r="E3" t="s">
        <v>9</v>
      </c>
      <c r="F3" t="s">
        <v>84</v>
      </c>
      <c r="G3" s="2" t="s">
        <v>9</v>
      </c>
      <c r="H3" s="2" t="s">
        <v>682</v>
      </c>
      <c r="I3" s="5">
        <v>46096</v>
      </c>
      <c r="J3" t="s">
        <v>10</v>
      </c>
      <c r="K3" t="s">
        <v>420</v>
      </c>
      <c r="L3" s="1">
        <v>46.68</v>
      </c>
      <c r="M3" s="1">
        <v>37.369999999999997</v>
      </c>
      <c r="N3" s="1">
        <v>186.85</v>
      </c>
      <c r="O3">
        <v>2</v>
      </c>
      <c r="P3" s="1">
        <f>N3*O3</f>
        <v>373.7</v>
      </c>
      <c r="Q3" t="s">
        <v>443</v>
      </c>
      <c r="R3" s="1" t="s">
        <v>781</v>
      </c>
      <c r="S3" s="1" t="s">
        <v>664</v>
      </c>
      <c r="T3" s="3">
        <v>46085</v>
      </c>
      <c r="U3" s="2" t="s">
        <v>9</v>
      </c>
      <c r="V3" s="2" t="s">
        <v>9</v>
      </c>
    </row>
    <row r="4" spans="1:22" x14ac:dyDescent="0.35">
      <c r="A4" s="4">
        <v>9783868946611</v>
      </c>
      <c r="B4" s="2">
        <v>9783868946604</v>
      </c>
      <c r="C4" t="s">
        <v>750</v>
      </c>
      <c r="D4" t="s">
        <v>751</v>
      </c>
      <c r="E4" t="s">
        <v>9</v>
      </c>
      <c r="F4" t="s">
        <v>84</v>
      </c>
      <c r="G4" s="2">
        <v>0</v>
      </c>
      <c r="H4" s="2" t="s">
        <v>682</v>
      </c>
      <c r="I4" s="5">
        <v>46078</v>
      </c>
      <c r="J4" t="s">
        <v>10</v>
      </c>
      <c r="K4" t="s">
        <v>420</v>
      </c>
      <c r="L4" s="1">
        <v>37.369999999999997</v>
      </c>
      <c r="M4" s="1">
        <v>33.61</v>
      </c>
      <c r="N4" s="1">
        <v>168.05</v>
      </c>
      <c r="O4">
        <v>2</v>
      </c>
      <c r="P4" s="1">
        <f t="shared" ref="P4:P52" si="0">N4*O4</f>
        <v>336.1</v>
      </c>
      <c r="Q4" t="s">
        <v>443</v>
      </c>
      <c r="R4" s="1" t="s">
        <v>782</v>
      </c>
      <c r="S4" s="1" t="s">
        <v>664</v>
      </c>
      <c r="T4" s="3">
        <v>46030</v>
      </c>
      <c r="U4" s="2" t="s">
        <v>9</v>
      </c>
      <c r="V4" s="2" t="s">
        <v>9</v>
      </c>
    </row>
    <row r="5" spans="1:22" x14ac:dyDescent="0.35">
      <c r="A5" s="4">
        <v>9783868944587</v>
      </c>
      <c r="B5" s="2">
        <v>9783868946383</v>
      </c>
      <c r="C5" t="s">
        <v>670</v>
      </c>
      <c r="D5" t="s">
        <v>757</v>
      </c>
      <c r="E5" t="s">
        <v>9</v>
      </c>
      <c r="F5" t="s">
        <v>140</v>
      </c>
      <c r="G5" s="2">
        <v>560</v>
      </c>
      <c r="H5" s="2" t="s">
        <v>682</v>
      </c>
      <c r="I5" s="5">
        <v>45909.958333333336</v>
      </c>
      <c r="J5" t="s">
        <v>10</v>
      </c>
      <c r="K5" t="s">
        <v>420</v>
      </c>
      <c r="L5" s="1">
        <v>56.03</v>
      </c>
      <c r="M5" s="1">
        <v>49.52</v>
      </c>
      <c r="N5" s="1">
        <v>247.60000000000002</v>
      </c>
      <c r="O5">
        <v>2</v>
      </c>
      <c r="P5" s="1">
        <f t="shared" si="0"/>
        <v>495.20000000000005</v>
      </c>
      <c r="Q5" t="s">
        <v>443</v>
      </c>
      <c r="R5" s="1" t="s">
        <v>793</v>
      </c>
      <c r="S5" s="1" t="s">
        <v>664</v>
      </c>
      <c r="T5" s="3">
        <v>46030</v>
      </c>
      <c r="U5" s="2" t="s">
        <v>9</v>
      </c>
      <c r="V5" s="2" t="s">
        <v>9</v>
      </c>
    </row>
    <row r="6" spans="1:22" x14ac:dyDescent="0.35">
      <c r="A6" s="4">
        <v>9783868946147</v>
      </c>
      <c r="B6" s="2">
        <v>9783868946178</v>
      </c>
      <c r="C6" t="s">
        <v>585</v>
      </c>
      <c r="D6" t="s">
        <v>160</v>
      </c>
      <c r="E6" t="s">
        <v>9</v>
      </c>
      <c r="F6" t="s">
        <v>102</v>
      </c>
      <c r="G6" s="2">
        <v>0</v>
      </c>
      <c r="H6" s="2" t="s">
        <v>682</v>
      </c>
      <c r="I6" s="5">
        <v>45897.958333333336</v>
      </c>
      <c r="J6" t="s">
        <v>10</v>
      </c>
      <c r="K6" t="s">
        <v>420</v>
      </c>
      <c r="L6" s="1">
        <v>93.41</v>
      </c>
      <c r="M6" s="1">
        <v>74.760000000000005</v>
      </c>
      <c r="N6" s="1">
        <v>373.8</v>
      </c>
      <c r="O6">
        <v>2</v>
      </c>
      <c r="P6" s="1">
        <f t="shared" si="0"/>
        <v>747.6</v>
      </c>
      <c r="Q6" t="s">
        <v>443</v>
      </c>
      <c r="R6" s="1" t="s">
        <v>795</v>
      </c>
      <c r="S6" s="1" t="s">
        <v>664</v>
      </c>
      <c r="T6" s="3">
        <v>46085</v>
      </c>
      <c r="U6" s="2">
        <v>9783863267667</v>
      </c>
      <c r="V6" s="2" t="s">
        <v>9</v>
      </c>
    </row>
    <row r="7" spans="1:22" x14ac:dyDescent="0.35">
      <c r="A7" s="4">
        <v>9783868945515</v>
      </c>
      <c r="B7" s="2">
        <v>9783868945522</v>
      </c>
      <c r="C7" t="s">
        <v>687</v>
      </c>
      <c r="D7" t="s">
        <v>702</v>
      </c>
      <c r="E7" t="s">
        <v>9</v>
      </c>
      <c r="F7" t="s">
        <v>84</v>
      </c>
      <c r="G7" s="2">
        <v>0</v>
      </c>
      <c r="H7" s="2" t="s">
        <v>682</v>
      </c>
      <c r="I7" s="5">
        <v>45847.958333333336</v>
      </c>
      <c r="J7" t="s">
        <v>10</v>
      </c>
      <c r="K7" t="s">
        <v>420</v>
      </c>
      <c r="L7" s="1">
        <v>51.36</v>
      </c>
      <c r="M7" s="1">
        <v>41.11</v>
      </c>
      <c r="N7" s="1">
        <v>205.55</v>
      </c>
      <c r="O7">
        <v>2</v>
      </c>
      <c r="P7" s="1">
        <f t="shared" si="0"/>
        <v>411.1</v>
      </c>
      <c r="Q7" t="s">
        <v>443</v>
      </c>
      <c r="R7" s="1" t="s">
        <v>800</v>
      </c>
      <c r="S7" s="1" t="s">
        <v>664</v>
      </c>
      <c r="T7" s="3">
        <v>46030</v>
      </c>
      <c r="U7" s="2" t="s">
        <v>9</v>
      </c>
      <c r="V7" s="2" t="s">
        <v>9</v>
      </c>
    </row>
    <row r="8" spans="1:22" x14ac:dyDescent="0.35">
      <c r="A8" s="4">
        <v>9783868945492</v>
      </c>
      <c r="B8" s="2">
        <v>9783868945508</v>
      </c>
      <c r="C8" t="s">
        <v>701</v>
      </c>
      <c r="D8" t="s">
        <v>686</v>
      </c>
      <c r="E8" t="s">
        <v>9</v>
      </c>
      <c r="F8" t="s">
        <v>84</v>
      </c>
      <c r="G8" s="2">
        <v>0</v>
      </c>
      <c r="H8" s="2" t="s">
        <v>682</v>
      </c>
      <c r="I8" s="5">
        <v>45719</v>
      </c>
      <c r="J8" t="s">
        <v>10</v>
      </c>
      <c r="K8" t="s">
        <v>420</v>
      </c>
      <c r="L8" s="1">
        <v>46.68</v>
      </c>
      <c r="M8" s="1">
        <v>41.11</v>
      </c>
      <c r="N8" s="1">
        <v>205.55</v>
      </c>
      <c r="O8">
        <v>2</v>
      </c>
      <c r="P8" s="1">
        <f t="shared" si="0"/>
        <v>411.1</v>
      </c>
      <c r="Q8" t="s">
        <v>443</v>
      </c>
      <c r="R8" s="1" t="s">
        <v>811</v>
      </c>
      <c r="S8" s="1" t="s">
        <v>664</v>
      </c>
      <c r="T8" s="3">
        <v>46030</v>
      </c>
      <c r="U8" s="2" t="s">
        <v>9</v>
      </c>
      <c r="V8" s="2" t="s">
        <v>9</v>
      </c>
    </row>
    <row r="9" spans="1:22" x14ac:dyDescent="0.35">
      <c r="A9" s="4">
        <v>9783868944525</v>
      </c>
      <c r="B9" s="2">
        <v>9783863263553</v>
      </c>
      <c r="C9" t="s">
        <v>669</v>
      </c>
      <c r="D9" t="s">
        <v>144</v>
      </c>
      <c r="E9" t="s">
        <v>9</v>
      </c>
      <c r="F9" t="s">
        <v>85</v>
      </c>
      <c r="G9" s="2">
        <v>1328</v>
      </c>
      <c r="H9" s="2" t="s">
        <v>778</v>
      </c>
      <c r="I9" s="5">
        <v>45466.958333333336</v>
      </c>
      <c r="J9" t="s">
        <v>10</v>
      </c>
      <c r="K9" t="s">
        <v>420</v>
      </c>
      <c r="L9" s="1">
        <v>84.07</v>
      </c>
      <c r="M9" s="1">
        <v>56.07</v>
      </c>
      <c r="N9" s="1">
        <v>280.35000000000002</v>
      </c>
      <c r="O9">
        <v>2</v>
      </c>
      <c r="P9" s="1">
        <f t="shared" si="0"/>
        <v>560.70000000000005</v>
      </c>
      <c r="Q9" t="s">
        <v>443</v>
      </c>
      <c r="R9" s="1" t="s">
        <v>821</v>
      </c>
      <c r="S9" s="1" t="s">
        <v>664</v>
      </c>
      <c r="T9" s="3">
        <v>45481</v>
      </c>
      <c r="U9" s="2">
        <v>9783863265366</v>
      </c>
      <c r="V9" s="2" t="s">
        <v>9</v>
      </c>
    </row>
    <row r="10" spans="1:22" x14ac:dyDescent="0.35">
      <c r="A10" s="4">
        <v>9783868944303</v>
      </c>
      <c r="B10" s="2">
        <v>9783863263263</v>
      </c>
      <c r="C10" t="s">
        <v>449</v>
      </c>
      <c r="D10" t="s">
        <v>46</v>
      </c>
      <c r="E10" t="s">
        <v>450</v>
      </c>
      <c r="F10">
        <v>4</v>
      </c>
      <c r="G10" s="2">
        <v>1248</v>
      </c>
      <c r="H10" s="2" t="s">
        <v>778</v>
      </c>
      <c r="I10" s="5">
        <v>45199.958333333336</v>
      </c>
      <c r="J10" t="s">
        <v>10</v>
      </c>
      <c r="K10" t="s">
        <v>420</v>
      </c>
      <c r="L10" s="1">
        <v>112.1</v>
      </c>
      <c r="M10" s="1">
        <v>56.07</v>
      </c>
      <c r="N10" s="1">
        <v>280.35000000000002</v>
      </c>
      <c r="O10">
        <v>2</v>
      </c>
      <c r="P10" s="1">
        <f t="shared" si="0"/>
        <v>560.70000000000005</v>
      </c>
      <c r="Q10" t="s">
        <v>443</v>
      </c>
      <c r="R10" s="1" t="s">
        <v>824</v>
      </c>
      <c r="S10" s="1" t="s">
        <v>664</v>
      </c>
      <c r="T10" s="3">
        <v>45188</v>
      </c>
      <c r="U10" s="2">
        <v>9783863265045</v>
      </c>
      <c r="V10" s="2" t="s">
        <v>9</v>
      </c>
    </row>
    <row r="11" spans="1:22" x14ac:dyDescent="0.35">
      <c r="A11" s="4">
        <v>9783868944488</v>
      </c>
      <c r="B11" s="2">
        <v>9783863263515</v>
      </c>
      <c r="C11" t="s">
        <v>661</v>
      </c>
      <c r="D11" t="s">
        <v>116</v>
      </c>
      <c r="E11" t="s">
        <v>9</v>
      </c>
      <c r="F11" t="s">
        <v>140</v>
      </c>
      <c r="G11" s="2">
        <v>880</v>
      </c>
      <c r="H11" s="2" t="s">
        <v>778</v>
      </c>
      <c r="I11" s="5">
        <v>45107.958333333336</v>
      </c>
      <c r="J11" t="s">
        <v>10</v>
      </c>
      <c r="K11" t="s">
        <v>420</v>
      </c>
      <c r="L11" s="1">
        <v>65.37</v>
      </c>
      <c r="M11" s="1">
        <v>49.52</v>
      </c>
      <c r="N11" s="1">
        <v>247.60000000000002</v>
      </c>
      <c r="O11">
        <v>2</v>
      </c>
      <c r="P11" s="1">
        <f t="shared" si="0"/>
        <v>495.20000000000005</v>
      </c>
      <c r="Q11" t="s">
        <v>443</v>
      </c>
      <c r="R11" s="1" t="s">
        <v>828</v>
      </c>
      <c r="S11" s="1" t="s">
        <v>664</v>
      </c>
      <c r="T11" s="3">
        <v>45105.499305555553</v>
      </c>
      <c r="U11" s="2">
        <v>9783863268039</v>
      </c>
      <c r="V11" s="2" t="s">
        <v>9</v>
      </c>
    </row>
    <row r="12" spans="1:22" x14ac:dyDescent="0.35">
      <c r="A12" s="4">
        <v>9783868944532</v>
      </c>
      <c r="B12" s="2">
        <v>9783863263560</v>
      </c>
      <c r="C12" t="s">
        <v>662</v>
      </c>
      <c r="D12" t="s">
        <v>660</v>
      </c>
      <c r="E12" t="s">
        <v>663</v>
      </c>
      <c r="F12" t="s">
        <v>9</v>
      </c>
      <c r="G12" s="2">
        <v>224</v>
      </c>
      <c r="H12" s="2" t="s">
        <v>778</v>
      </c>
      <c r="I12" s="5">
        <v>45107.958333333336</v>
      </c>
      <c r="J12" t="s">
        <v>10</v>
      </c>
      <c r="K12" t="s">
        <v>420</v>
      </c>
      <c r="L12" s="1">
        <v>27.99</v>
      </c>
      <c r="M12" s="1">
        <v>25.22</v>
      </c>
      <c r="N12" s="1">
        <v>126.1</v>
      </c>
      <c r="O12">
        <v>2</v>
      </c>
      <c r="P12" s="1">
        <f t="shared" si="0"/>
        <v>252.2</v>
      </c>
      <c r="Q12" t="s">
        <v>443</v>
      </c>
      <c r="R12" s="1" t="s">
        <v>829</v>
      </c>
      <c r="S12" s="1" t="s">
        <v>664</v>
      </c>
      <c r="T12" s="3">
        <v>45105.499305555553</v>
      </c>
      <c r="U12" s="2" t="s">
        <v>9</v>
      </c>
      <c r="V12" s="2" t="s">
        <v>9</v>
      </c>
    </row>
    <row r="13" spans="1:22" x14ac:dyDescent="0.35">
      <c r="A13" s="4">
        <v>9783868944259</v>
      </c>
      <c r="B13" s="2">
        <v>9783863263225</v>
      </c>
      <c r="C13" t="s">
        <v>630</v>
      </c>
      <c r="D13" t="s">
        <v>631</v>
      </c>
      <c r="E13" t="s">
        <v>632</v>
      </c>
      <c r="F13" t="s">
        <v>9</v>
      </c>
      <c r="G13" s="2">
        <v>224</v>
      </c>
      <c r="H13" s="2" t="s">
        <v>778</v>
      </c>
      <c r="I13" s="5">
        <v>44651.958333333336</v>
      </c>
      <c r="J13" t="s">
        <v>10</v>
      </c>
      <c r="K13" t="s">
        <v>420</v>
      </c>
      <c r="L13" s="1">
        <v>46.68</v>
      </c>
      <c r="M13" s="1">
        <v>41.11</v>
      </c>
      <c r="N13" s="1">
        <v>205.55</v>
      </c>
      <c r="O13">
        <v>2</v>
      </c>
      <c r="P13" s="1">
        <f t="shared" si="0"/>
        <v>411.1</v>
      </c>
      <c r="Q13" t="s">
        <v>443</v>
      </c>
      <c r="R13" s="1" t="s">
        <v>842</v>
      </c>
      <c r="S13" s="1" t="s">
        <v>664</v>
      </c>
      <c r="T13" s="3">
        <v>44700.686111111114</v>
      </c>
      <c r="U13" s="2" t="s">
        <v>9</v>
      </c>
      <c r="V13" s="2" t="s">
        <v>9</v>
      </c>
    </row>
    <row r="14" spans="1:22" x14ac:dyDescent="0.35">
      <c r="A14" s="4">
        <v>9783868949124</v>
      </c>
      <c r="B14" s="2">
        <v>9783863269623</v>
      </c>
      <c r="C14" t="s">
        <v>621</v>
      </c>
      <c r="D14" t="s">
        <v>400</v>
      </c>
      <c r="E14" t="s">
        <v>626</v>
      </c>
      <c r="F14" t="s">
        <v>23</v>
      </c>
      <c r="G14" s="2">
        <v>736</v>
      </c>
      <c r="H14" s="2" t="s">
        <v>778</v>
      </c>
      <c r="I14" s="5">
        <v>44043.958333333336</v>
      </c>
      <c r="J14" t="s">
        <v>10</v>
      </c>
      <c r="K14" t="s">
        <v>420</v>
      </c>
      <c r="L14" s="1">
        <v>46.68</v>
      </c>
      <c r="M14" s="1">
        <v>41.11</v>
      </c>
      <c r="N14" s="1">
        <v>205.55</v>
      </c>
      <c r="O14">
        <v>2</v>
      </c>
      <c r="P14" s="1">
        <f t="shared" si="0"/>
        <v>411.1</v>
      </c>
      <c r="Q14" t="s">
        <v>619</v>
      </c>
      <c r="R14" s="1" t="s">
        <v>868</v>
      </c>
      <c r="S14" s="1" t="s">
        <v>664</v>
      </c>
      <c r="T14" s="3">
        <v>44334.751388888886</v>
      </c>
      <c r="U14" s="2">
        <v>9783863269524</v>
      </c>
      <c r="V14" s="2" t="s">
        <v>9</v>
      </c>
    </row>
    <row r="15" spans="1:22" x14ac:dyDescent="0.35">
      <c r="A15" s="4">
        <v>9783868943962</v>
      </c>
      <c r="B15" s="2">
        <v>9783863268923</v>
      </c>
      <c r="C15" t="s">
        <v>341</v>
      </c>
      <c r="D15" t="s">
        <v>393</v>
      </c>
      <c r="E15" t="s">
        <v>394</v>
      </c>
      <c r="F15" t="s">
        <v>9</v>
      </c>
      <c r="G15" s="2">
        <v>336</v>
      </c>
      <c r="H15" s="2" t="s">
        <v>778</v>
      </c>
      <c r="I15" s="5">
        <v>43951.958333333336</v>
      </c>
      <c r="J15" t="s">
        <v>10</v>
      </c>
      <c r="K15" t="s">
        <v>420</v>
      </c>
      <c r="L15" s="1">
        <v>46.68</v>
      </c>
      <c r="M15" s="1">
        <v>41.11</v>
      </c>
      <c r="N15" s="1">
        <v>205.55</v>
      </c>
      <c r="O15">
        <v>2</v>
      </c>
      <c r="P15" s="1">
        <f t="shared" si="0"/>
        <v>411.1</v>
      </c>
      <c r="Q15" t="s">
        <v>443</v>
      </c>
      <c r="R15" s="1" t="s">
        <v>875</v>
      </c>
      <c r="S15" s="1" t="s">
        <v>664</v>
      </c>
      <c r="T15" s="3">
        <v>44334.740277777775</v>
      </c>
      <c r="U15" s="2" t="s">
        <v>9</v>
      </c>
      <c r="V15" s="2" t="s">
        <v>9</v>
      </c>
    </row>
    <row r="16" spans="1:22" x14ac:dyDescent="0.35">
      <c r="A16" s="4">
        <v>9783868949117</v>
      </c>
      <c r="B16" s="2">
        <v>9783863269616</v>
      </c>
      <c r="C16" t="s">
        <v>494</v>
      </c>
      <c r="D16" t="s">
        <v>76</v>
      </c>
      <c r="E16" t="s">
        <v>361</v>
      </c>
      <c r="F16" t="s">
        <v>85</v>
      </c>
      <c r="G16" s="2">
        <v>672</v>
      </c>
      <c r="H16" s="2" t="s">
        <v>778</v>
      </c>
      <c r="I16" s="5">
        <v>43673.958333333336</v>
      </c>
      <c r="J16" t="s">
        <v>10</v>
      </c>
      <c r="K16" t="s">
        <v>420</v>
      </c>
      <c r="L16" s="1">
        <v>42.01</v>
      </c>
      <c r="M16" s="1">
        <v>37.369999999999997</v>
      </c>
      <c r="N16" s="1">
        <v>186.85</v>
      </c>
      <c r="O16">
        <v>2</v>
      </c>
      <c r="P16" s="1">
        <f t="shared" si="0"/>
        <v>373.7</v>
      </c>
      <c r="Q16" t="s">
        <v>619</v>
      </c>
      <c r="R16" s="1" t="s">
        <v>928</v>
      </c>
      <c r="S16" s="1" t="s">
        <v>664</v>
      </c>
      <c r="T16" s="3">
        <v>44334.751388888886</v>
      </c>
      <c r="U16" s="2">
        <v>9783863269074</v>
      </c>
      <c r="V16" s="2" t="s">
        <v>9</v>
      </c>
    </row>
    <row r="17" spans="1:22" hidden="1" x14ac:dyDescent="0.35">
      <c r="A17" s="4">
        <v>9783868949018</v>
      </c>
      <c r="B17" s="2">
        <v>9783863269524</v>
      </c>
      <c r="C17" t="s">
        <v>621</v>
      </c>
      <c r="D17" t="s">
        <v>199</v>
      </c>
      <c r="E17" t="s">
        <v>9</v>
      </c>
      <c r="F17" t="s">
        <v>9</v>
      </c>
      <c r="G17" s="2">
        <v>464</v>
      </c>
      <c r="H17" s="2" t="s">
        <v>778</v>
      </c>
      <c r="I17" s="5">
        <v>43673.958333333336</v>
      </c>
      <c r="J17" t="s">
        <v>10</v>
      </c>
      <c r="K17" t="s">
        <v>420</v>
      </c>
      <c r="L17" s="1">
        <v>32.659999999999997</v>
      </c>
      <c r="M17" s="1">
        <v>28.96</v>
      </c>
      <c r="N17" s="1">
        <v>144.80000000000001</v>
      </c>
      <c r="O17">
        <v>2</v>
      </c>
      <c r="P17" s="1">
        <f t="shared" si="0"/>
        <v>289.60000000000002</v>
      </c>
      <c r="Q17" t="s">
        <v>619</v>
      </c>
      <c r="R17" s="1" t="s">
        <v>924</v>
      </c>
      <c r="S17" s="1" t="s">
        <v>664</v>
      </c>
      <c r="T17" s="3">
        <v>44334.743055555555</v>
      </c>
      <c r="U17" s="2" t="s">
        <v>9</v>
      </c>
      <c r="V17" s="2">
        <v>9783863269623</v>
      </c>
    </row>
    <row r="18" spans="1:22" hidden="1" x14ac:dyDescent="0.35">
      <c r="A18" s="4">
        <v>9783868943160</v>
      </c>
      <c r="B18" s="2">
        <v>9783863268039</v>
      </c>
      <c r="C18" t="s">
        <v>603</v>
      </c>
      <c r="D18" t="s">
        <v>116</v>
      </c>
      <c r="E18" t="s">
        <v>9</v>
      </c>
      <c r="F18" t="s">
        <v>151</v>
      </c>
      <c r="G18" s="2">
        <v>816</v>
      </c>
      <c r="H18" s="2" t="s">
        <v>778</v>
      </c>
      <c r="I18" s="5">
        <v>43673.958333333336</v>
      </c>
      <c r="J18" t="s">
        <v>10</v>
      </c>
      <c r="K18" t="s">
        <v>420</v>
      </c>
      <c r="L18" s="1">
        <v>46.68</v>
      </c>
      <c r="M18" s="1">
        <v>41.11</v>
      </c>
      <c r="N18" s="1">
        <v>205.55</v>
      </c>
      <c r="O18">
        <v>2</v>
      </c>
      <c r="P18" s="1">
        <f t="shared" si="0"/>
        <v>411.1</v>
      </c>
      <c r="Q18" t="s">
        <v>443</v>
      </c>
      <c r="R18" s="1" t="s">
        <v>914</v>
      </c>
      <c r="S18" s="1" t="s">
        <v>664</v>
      </c>
      <c r="T18" s="3">
        <v>44334.723611111112</v>
      </c>
      <c r="U18" s="2">
        <v>9783863265267</v>
      </c>
      <c r="V18" s="2">
        <v>9783863263515</v>
      </c>
    </row>
    <row r="19" spans="1:22" x14ac:dyDescent="0.35">
      <c r="A19" s="4">
        <v>9783868949087</v>
      </c>
      <c r="B19" s="2">
        <v>9783863269586</v>
      </c>
      <c r="C19" t="s">
        <v>618</v>
      </c>
      <c r="D19" t="s">
        <v>198</v>
      </c>
      <c r="E19" t="s">
        <v>353</v>
      </c>
      <c r="F19" t="s">
        <v>23</v>
      </c>
      <c r="G19" s="2">
        <v>320</v>
      </c>
      <c r="H19" s="2" t="s">
        <v>778</v>
      </c>
      <c r="I19" s="5">
        <v>43673.958333333336</v>
      </c>
      <c r="J19" t="s">
        <v>10</v>
      </c>
      <c r="K19" t="s">
        <v>420</v>
      </c>
      <c r="L19" s="1">
        <v>32.659999999999997</v>
      </c>
      <c r="M19" s="1">
        <v>28.96</v>
      </c>
      <c r="N19" s="1">
        <v>144.80000000000001</v>
      </c>
      <c r="O19">
        <v>2</v>
      </c>
      <c r="P19" s="1">
        <f t="shared" si="0"/>
        <v>289.60000000000002</v>
      </c>
      <c r="Q19" t="s">
        <v>619</v>
      </c>
      <c r="R19" s="1" t="s">
        <v>927</v>
      </c>
      <c r="S19" s="1" t="s">
        <v>664</v>
      </c>
      <c r="T19" s="3">
        <v>44334.743055555555</v>
      </c>
      <c r="U19" s="2" t="s">
        <v>9</v>
      </c>
      <c r="V19" s="2" t="s">
        <v>9</v>
      </c>
    </row>
    <row r="20" spans="1:22" x14ac:dyDescent="0.35">
      <c r="A20" s="4">
        <v>9783868943443</v>
      </c>
      <c r="B20" s="2">
        <v>9783863268350</v>
      </c>
      <c r="C20" t="s">
        <v>341</v>
      </c>
      <c r="D20" t="s">
        <v>103</v>
      </c>
      <c r="E20" t="s">
        <v>9</v>
      </c>
      <c r="F20" t="s">
        <v>91</v>
      </c>
      <c r="G20" s="2">
        <v>896</v>
      </c>
      <c r="H20" s="2" t="s">
        <v>778</v>
      </c>
      <c r="I20" s="5">
        <v>43373.958333333336</v>
      </c>
      <c r="J20" t="s">
        <v>10</v>
      </c>
      <c r="K20" t="s">
        <v>420</v>
      </c>
      <c r="L20" s="1">
        <v>61.64</v>
      </c>
      <c r="M20" s="1">
        <v>49.52</v>
      </c>
      <c r="N20" s="1">
        <v>247.60000000000002</v>
      </c>
      <c r="O20">
        <v>2</v>
      </c>
      <c r="P20" s="1">
        <f t="shared" si="0"/>
        <v>495.20000000000005</v>
      </c>
      <c r="Q20" t="s">
        <v>443</v>
      </c>
      <c r="R20" s="1" t="s">
        <v>947</v>
      </c>
      <c r="S20" s="1" t="s">
        <v>664</v>
      </c>
      <c r="T20" s="3">
        <v>44334.726388888892</v>
      </c>
      <c r="U20" s="2">
        <v>9783863265120</v>
      </c>
      <c r="V20" s="2" t="s">
        <v>9</v>
      </c>
    </row>
    <row r="21" spans="1:22" x14ac:dyDescent="0.35">
      <c r="A21" s="4">
        <v>9783868942705</v>
      </c>
      <c r="B21" s="2">
        <v>9783863267667</v>
      </c>
      <c r="C21" t="s">
        <v>585</v>
      </c>
      <c r="D21" t="s">
        <v>160</v>
      </c>
      <c r="E21" t="s">
        <v>9</v>
      </c>
      <c r="F21" t="s">
        <v>140</v>
      </c>
      <c r="G21" s="2">
        <v>1296</v>
      </c>
      <c r="H21" s="2" t="s">
        <v>778</v>
      </c>
      <c r="I21" s="5">
        <v>42490.958333333336</v>
      </c>
      <c r="J21" t="s">
        <v>10</v>
      </c>
      <c r="K21" t="s">
        <v>420</v>
      </c>
      <c r="L21" s="1">
        <v>65.37</v>
      </c>
      <c r="M21" s="1">
        <v>56.07</v>
      </c>
      <c r="N21" s="1">
        <v>280.35000000000002</v>
      </c>
      <c r="O21">
        <v>2</v>
      </c>
      <c r="P21" s="1">
        <f t="shared" si="0"/>
        <v>560.70000000000005</v>
      </c>
      <c r="Q21" t="s">
        <v>443</v>
      </c>
      <c r="R21" s="1" t="s">
        <v>965</v>
      </c>
      <c r="S21" s="1" t="s">
        <v>664</v>
      </c>
      <c r="T21" s="3">
        <v>44334.720833333333</v>
      </c>
      <c r="U21" s="2" t="s">
        <v>9</v>
      </c>
      <c r="V21" s="2" t="s">
        <v>9</v>
      </c>
    </row>
    <row r="22" spans="1:22" x14ac:dyDescent="0.35">
      <c r="A22" s="4">
        <v>9783868941845</v>
      </c>
      <c r="B22" s="2">
        <v>9783863267582</v>
      </c>
      <c r="C22" t="s">
        <v>454</v>
      </c>
      <c r="D22" t="s">
        <v>310</v>
      </c>
      <c r="E22" t="s">
        <v>135</v>
      </c>
      <c r="F22" t="s">
        <v>140</v>
      </c>
      <c r="G22" s="2">
        <v>992</v>
      </c>
      <c r="H22" s="2" t="s">
        <v>778</v>
      </c>
      <c r="I22" s="5">
        <v>41759.958333333336</v>
      </c>
      <c r="J22" t="s">
        <v>10</v>
      </c>
      <c r="K22" t="s">
        <v>420</v>
      </c>
      <c r="L22" s="1">
        <v>65.37</v>
      </c>
      <c r="M22" s="1">
        <v>56.07</v>
      </c>
      <c r="N22" s="1">
        <v>280.35000000000002</v>
      </c>
      <c r="O22">
        <v>2</v>
      </c>
      <c r="P22" s="1">
        <f t="shared" si="0"/>
        <v>560.70000000000005</v>
      </c>
      <c r="Q22" t="s">
        <v>443</v>
      </c>
      <c r="R22" s="1" t="s">
        <v>1003</v>
      </c>
      <c r="S22" s="1" t="s">
        <v>664</v>
      </c>
      <c r="T22" s="3">
        <v>44334.720138888886</v>
      </c>
      <c r="U22" s="2" t="s">
        <v>9</v>
      </c>
      <c r="V22" s="2" t="s">
        <v>9</v>
      </c>
    </row>
    <row r="23" spans="1:22" x14ac:dyDescent="0.35">
      <c r="A23" s="4">
        <v>9783868942378</v>
      </c>
      <c r="B23" s="2">
        <v>9783863266868</v>
      </c>
      <c r="C23" t="s">
        <v>725</v>
      </c>
      <c r="D23" t="s">
        <v>144</v>
      </c>
      <c r="E23" t="s">
        <v>145</v>
      </c>
      <c r="F23" t="s">
        <v>85</v>
      </c>
      <c r="G23" s="2">
        <v>896</v>
      </c>
      <c r="H23" s="2" t="s">
        <v>778</v>
      </c>
      <c r="I23" s="5">
        <v>41699</v>
      </c>
      <c r="J23" t="s">
        <v>10</v>
      </c>
      <c r="K23" t="s">
        <v>420</v>
      </c>
      <c r="L23" s="1">
        <v>56.03</v>
      </c>
      <c r="M23" s="1">
        <v>49.52</v>
      </c>
      <c r="N23" s="1">
        <v>247.60000000000002</v>
      </c>
      <c r="O23">
        <v>2</v>
      </c>
      <c r="P23" s="1">
        <f t="shared" si="0"/>
        <v>495.20000000000005</v>
      </c>
      <c r="Q23" t="s">
        <v>443</v>
      </c>
      <c r="R23" s="1" t="s">
        <v>1006</v>
      </c>
      <c r="S23" s="1" t="s">
        <v>664</v>
      </c>
      <c r="T23" s="3">
        <v>44334.708333333336</v>
      </c>
      <c r="U23" s="2">
        <v>9783863260538</v>
      </c>
      <c r="V23" s="2" t="s">
        <v>9</v>
      </c>
    </row>
    <row r="24" spans="1:22" x14ac:dyDescent="0.35">
      <c r="A24" s="4">
        <v>9783868942385</v>
      </c>
      <c r="B24" s="2">
        <v>9783863266875</v>
      </c>
      <c r="C24" t="s">
        <v>554</v>
      </c>
      <c r="D24" t="s">
        <v>300</v>
      </c>
      <c r="E24" t="s">
        <v>301</v>
      </c>
      <c r="F24" t="s">
        <v>85</v>
      </c>
      <c r="G24" s="2">
        <v>800</v>
      </c>
      <c r="H24" s="2" t="s">
        <v>778</v>
      </c>
      <c r="I24" s="5">
        <v>41699</v>
      </c>
      <c r="J24" t="s">
        <v>10</v>
      </c>
      <c r="K24" t="s">
        <v>420</v>
      </c>
      <c r="L24" s="1">
        <v>56.03</v>
      </c>
      <c r="M24" s="1">
        <v>49.52</v>
      </c>
      <c r="N24" s="1">
        <v>247.60000000000002</v>
      </c>
      <c r="O24">
        <v>2</v>
      </c>
      <c r="P24" s="1">
        <f t="shared" si="0"/>
        <v>495.20000000000005</v>
      </c>
      <c r="Q24" t="s">
        <v>443</v>
      </c>
      <c r="R24" s="1" t="s">
        <v>1007</v>
      </c>
      <c r="S24" s="1" t="s">
        <v>664</v>
      </c>
      <c r="T24" s="3">
        <v>44334.708333333336</v>
      </c>
      <c r="U24" s="2" t="s">
        <v>9</v>
      </c>
      <c r="V24" s="2" t="s">
        <v>9</v>
      </c>
    </row>
    <row r="25" spans="1:22" hidden="1" x14ac:dyDescent="0.35">
      <c r="A25" s="4">
        <v>9783868941371</v>
      </c>
      <c r="B25" s="2">
        <v>9783863265366</v>
      </c>
      <c r="C25" t="s">
        <v>472</v>
      </c>
      <c r="D25" t="s">
        <v>144</v>
      </c>
      <c r="E25" t="s">
        <v>9</v>
      </c>
      <c r="F25" t="s">
        <v>119</v>
      </c>
      <c r="G25" s="2">
        <v>1032</v>
      </c>
      <c r="H25" s="2" t="s">
        <v>778</v>
      </c>
      <c r="I25" s="5">
        <v>41592</v>
      </c>
      <c r="J25" t="s">
        <v>10</v>
      </c>
      <c r="K25" t="s">
        <v>420</v>
      </c>
      <c r="L25" s="1">
        <v>56.03</v>
      </c>
      <c r="M25" s="1">
        <v>49.52</v>
      </c>
      <c r="N25" s="1">
        <v>247.60000000000002</v>
      </c>
      <c r="O25">
        <v>2</v>
      </c>
      <c r="P25" s="1">
        <f t="shared" si="0"/>
        <v>495.20000000000005</v>
      </c>
      <c r="Q25" t="s">
        <v>443</v>
      </c>
      <c r="R25" s="1" t="s">
        <v>1022</v>
      </c>
      <c r="S25" s="1" t="s">
        <v>664</v>
      </c>
      <c r="T25" s="3">
        <v>44334.698611111111</v>
      </c>
      <c r="U25" s="2" t="s">
        <v>9</v>
      </c>
      <c r="V25" s="2">
        <v>9783863263553</v>
      </c>
    </row>
    <row r="26" spans="1:22" x14ac:dyDescent="0.35">
      <c r="A26" s="4">
        <v>9783868941517</v>
      </c>
      <c r="B26" s="2">
        <v>9783863267032</v>
      </c>
      <c r="C26" t="s">
        <v>566</v>
      </c>
      <c r="D26" t="s">
        <v>261</v>
      </c>
      <c r="E26" t="s">
        <v>9</v>
      </c>
      <c r="F26" t="s">
        <v>9</v>
      </c>
      <c r="G26" s="2">
        <v>432</v>
      </c>
      <c r="H26" s="2" t="s">
        <v>778</v>
      </c>
      <c r="I26" s="5">
        <v>41334</v>
      </c>
      <c r="J26" t="s">
        <v>10</v>
      </c>
      <c r="K26" t="s">
        <v>420</v>
      </c>
      <c r="L26" s="1">
        <v>37.340000000000003</v>
      </c>
      <c r="M26" s="1">
        <v>33.64</v>
      </c>
      <c r="N26" s="1">
        <v>168.2</v>
      </c>
      <c r="O26">
        <v>2</v>
      </c>
      <c r="P26" s="1">
        <f t="shared" si="0"/>
        <v>336.4</v>
      </c>
      <c r="Q26" t="s">
        <v>443</v>
      </c>
      <c r="R26" s="1" t="s">
        <v>1042</v>
      </c>
      <c r="S26" s="1" t="s">
        <v>664</v>
      </c>
      <c r="T26" s="3">
        <v>44334.710416666669</v>
      </c>
      <c r="U26" s="2" t="s">
        <v>9</v>
      </c>
      <c r="V26" s="2" t="s">
        <v>9</v>
      </c>
    </row>
    <row r="27" spans="1:22" x14ac:dyDescent="0.35">
      <c r="A27" s="4">
        <v>9783868941296</v>
      </c>
      <c r="B27" s="2">
        <v>9783863266820</v>
      </c>
      <c r="C27" t="s">
        <v>500</v>
      </c>
      <c r="D27" t="s">
        <v>257</v>
      </c>
      <c r="E27" t="s">
        <v>9</v>
      </c>
      <c r="F27" t="s">
        <v>9</v>
      </c>
      <c r="G27" s="2">
        <v>592</v>
      </c>
      <c r="H27" s="2" t="s">
        <v>778</v>
      </c>
      <c r="I27" s="5">
        <v>41275</v>
      </c>
      <c r="J27" t="s">
        <v>10</v>
      </c>
      <c r="K27" t="s">
        <v>420</v>
      </c>
      <c r="L27" s="1">
        <v>37.340000000000003</v>
      </c>
      <c r="M27" s="1">
        <v>33.64</v>
      </c>
      <c r="N27" s="1">
        <v>168.2</v>
      </c>
      <c r="O27">
        <v>2</v>
      </c>
      <c r="P27" s="1">
        <f t="shared" si="0"/>
        <v>336.4</v>
      </c>
      <c r="Q27" t="s">
        <v>443</v>
      </c>
      <c r="R27" s="1" t="s">
        <v>1046</v>
      </c>
      <c r="S27" s="1" t="s">
        <v>664</v>
      </c>
      <c r="T27" s="3">
        <v>44334.708333333336</v>
      </c>
      <c r="U27" s="2" t="s">
        <v>9</v>
      </c>
      <c r="V27" s="2" t="s">
        <v>9</v>
      </c>
    </row>
    <row r="28" spans="1:22" hidden="1" x14ac:dyDescent="0.35">
      <c r="A28" s="4">
        <v>9783868941111</v>
      </c>
      <c r="B28" s="2">
        <v>9783863265267</v>
      </c>
      <c r="C28" t="s">
        <v>466</v>
      </c>
      <c r="D28" t="s">
        <v>116</v>
      </c>
      <c r="E28" t="s">
        <v>9</v>
      </c>
      <c r="F28" t="s">
        <v>23</v>
      </c>
      <c r="G28" s="2">
        <v>800</v>
      </c>
      <c r="H28" s="2" t="s">
        <v>778</v>
      </c>
      <c r="I28" s="5">
        <v>41060.958333333336</v>
      </c>
      <c r="J28" t="s">
        <v>10</v>
      </c>
      <c r="K28" t="s">
        <v>420</v>
      </c>
      <c r="L28" s="1">
        <v>46.68</v>
      </c>
      <c r="M28" s="1">
        <v>37.369999999999997</v>
      </c>
      <c r="N28" s="1">
        <v>186.85</v>
      </c>
      <c r="O28">
        <v>2</v>
      </c>
      <c r="P28" s="1">
        <f t="shared" si="0"/>
        <v>373.7</v>
      </c>
      <c r="Q28" t="s">
        <v>443</v>
      </c>
      <c r="R28" s="1" t="s">
        <v>1062</v>
      </c>
      <c r="S28" s="1" t="s">
        <v>664</v>
      </c>
      <c r="T28" s="3">
        <v>44334.697916666664</v>
      </c>
      <c r="U28" s="2" t="s">
        <v>9</v>
      </c>
      <c r="V28" s="2">
        <v>9783863268039</v>
      </c>
    </row>
    <row r="29" spans="1:22" hidden="1" x14ac:dyDescent="0.35">
      <c r="A29" s="4">
        <v>9783868940985</v>
      </c>
      <c r="B29" s="2">
        <v>9783863265045</v>
      </c>
      <c r="C29" t="s">
        <v>449</v>
      </c>
      <c r="D29" t="s">
        <v>46</v>
      </c>
      <c r="E29" t="s">
        <v>450</v>
      </c>
      <c r="F29" t="s">
        <v>151</v>
      </c>
      <c r="G29" s="2">
        <v>1312</v>
      </c>
      <c r="H29" s="2" t="s">
        <v>778</v>
      </c>
      <c r="I29" s="5">
        <v>41060.958333333336</v>
      </c>
      <c r="J29" t="s">
        <v>10</v>
      </c>
      <c r="K29" t="s">
        <v>420</v>
      </c>
      <c r="L29" s="1">
        <v>65.37</v>
      </c>
      <c r="M29" s="1">
        <v>56.07</v>
      </c>
      <c r="N29" s="1">
        <v>280.35000000000002</v>
      </c>
      <c r="O29">
        <v>2</v>
      </c>
      <c r="P29" s="1">
        <f t="shared" si="0"/>
        <v>560.70000000000005</v>
      </c>
      <c r="Q29" t="s">
        <v>443</v>
      </c>
      <c r="R29" s="1" t="s">
        <v>1059</v>
      </c>
      <c r="S29" s="1" t="s">
        <v>664</v>
      </c>
      <c r="T29" s="3">
        <v>44334.695833333331</v>
      </c>
      <c r="U29" s="2" t="s">
        <v>9</v>
      </c>
      <c r="V29" s="2">
        <v>9783863263263</v>
      </c>
    </row>
    <row r="30" spans="1:22" hidden="1" x14ac:dyDescent="0.35">
      <c r="A30" s="4">
        <v>9783868940992</v>
      </c>
      <c r="B30" s="2">
        <v>9783863265120</v>
      </c>
      <c r="C30" t="s">
        <v>341</v>
      </c>
      <c r="D30" t="s">
        <v>103</v>
      </c>
      <c r="E30" t="s">
        <v>9</v>
      </c>
      <c r="F30" t="s">
        <v>220</v>
      </c>
      <c r="G30" s="2">
        <v>850</v>
      </c>
      <c r="H30" s="2" t="s">
        <v>778</v>
      </c>
      <c r="I30" s="5">
        <v>40969</v>
      </c>
      <c r="J30" t="s">
        <v>10</v>
      </c>
      <c r="K30" t="s">
        <v>420</v>
      </c>
      <c r="L30" s="1">
        <v>56.03</v>
      </c>
      <c r="M30" s="1">
        <v>44.85</v>
      </c>
      <c r="N30" s="1">
        <v>224.25</v>
      </c>
      <c r="O30">
        <v>2</v>
      </c>
      <c r="P30" s="1">
        <f t="shared" si="0"/>
        <v>448.5</v>
      </c>
      <c r="Q30" t="s">
        <v>443</v>
      </c>
      <c r="R30" s="1" t="s">
        <v>1069</v>
      </c>
      <c r="S30" s="1" t="s">
        <v>664</v>
      </c>
      <c r="T30" s="3">
        <v>44334.696527777778</v>
      </c>
      <c r="U30" s="2" t="s">
        <v>9</v>
      </c>
      <c r="V30" s="2">
        <v>9783863268350</v>
      </c>
    </row>
    <row r="31" spans="1:22" x14ac:dyDescent="0.35">
      <c r="A31" s="4">
        <v>9783868940763</v>
      </c>
      <c r="B31" s="2">
        <v>9783863265083</v>
      </c>
      <c r="C31" t="s">
        <v>454</v>
      </c>
      <c r="D31" t="s">
        <v>231</v>
      </c>
      <c r="E31" t="s">
        <v>9</v>
      </c>
      <c r="F31" t="s">
        <v>9</v>
      </c>
      <c r="G31" s="2">
        <v>736</v>
      </c>
      <c r="H31" s="2" t="s">
        <v>778</v>
      </c>
      <c r="I31" s="5">
        <v>40755.958333333336</v>
      </c>
      <c r="J31" t="s">
        <v>10</v>
      </c>
      <c r="K31" t="s">
        <v>420</v>
      </c>
      <c r="L31" s="1">
        <v>46.68</v>
      </c>
      <c r="M31" s="1">
        <v>41.11</v>
      </c>
      <c r="N31" s="1">
        <v>205.55</v>
      </c>
      <c r="O31">
        <v>2</v>
      </c>
      <c r="P31" s="1">
        <f t="shared" si="0"/>
        <v>411.1</v>
      </c>
      <c r="Q31" t="s">
        <v>443</v>
      </c>
      <c r="R31" s="1" t="s">
        <v>1077</v>
      </c>
      <c r="S31" s="1" t="s">
        <v>664</v>
      </c>
      <c r="T31" s="3">
        <v>44334.695833333331</v>
      </c>
      <c r="U31" s="2" t="s">
        <v>9</v>
      </c>
      <c r="V31" s="2" t="s">
        <v>9</v>
      </c>
    </row>
    <row r="32" spans="1:22" x14ac:dyDescent="0.35">
      <c r="A32" s="4">
        <v>9783868940824</v>
      </c>
      <c r="B32" s="2">
        <v>9783863265090</v>
      </c>
      <c r="C32" t="s">
        <v>455</v>
      </c>
      <c r="D32" t="s">
        <v>218</v>
      </c>
      <c r="E32" t="s">
        <v>9</v>
      </c>
      <c r="F32" t="s">
        <v>151</v>
      </c>
      <c r="G32" s="2">
        <v>592</v>
      </c>
      <c r="H32" s="2" t="s">
        <v>778</v>
      </c>
      <c r="I32" s="5">
        <v>40603</v>
      </c>
      <c r="J32" t="s">
        <v>10</v>
      </c>
      <c r="K32" t="s">
        <v>420</v>
      </c>
      <c r="L32" s="1">
        <v>46.68</v>
      </c>
      <c r="M32" s="1">
        <v>41.11</v>
      </c>
      <c r="N32" s="1">
        <v>205.55</v>
      </c>
      <c r="O32">
        <v>2</v>
      </c>
      <c r="P32" s="1">
        <f t="shared" si="0"/>
        <v>411.1</v>
      </c>
      <c r="Q32" t="s">
        <v>443</v>
      </c>
      <c r="R32" s="1" t="s">
        <v>1091</v>
      </c>
      <c r="S32" s="1" t="s">
        <v>664</v>
      </c>
      <c r="T32" s="3">
        <v>44334.696527777778</v>
      </c>
      <c r="U32" s="2" t="s">
        <v>9</v>
      </c>
      <c r="V32" s="2" t="s">
        <v>9</v>
      </c>
    </row>
    <row r="33" spans="1:22" x14ac:dyDescent="0.35">
      <c r="A33" s="4">
        <v>9783868940312</v>
      </c>
      <c r="B33" s="2">
        <v>9783863265908</v>
      </c>
      <c r="C33" t="s">
        <v>500</v>
      </c>
      <c r="D33" t="s">
        <v>202</v>
      </c>
      <c r="E33" t="s">
        <v>9</v>
      </c>
      <c r="F33" t="s">
        <v>23</v>
      </c>
      <c r="G33" s="2">
        <v>470</v>
      </c>
      <c r="H33" s="2" t="s">
        <v>778</v>
      </c>
      <c r="I33" s="5">
        <v>40390.958333333336</v>
      </c>
      <c r="J33" t="s">
        <v>10</v>
      </c>
      <c r="K33" t="s">
        <v>420</v>
      </c>
      <c r="L33" s="1">
        <v>37.340000000000003</v>
      </c>
      <c r="M33" s="1">
        <v>33.64</v>
      </c>
      <c r="N33" s="1">
        <v>168.2</v>
      </c>
      <c r="O33">
        <v>2</v>
      </c>
      <c r="P33" s="1">
        <f t="shared" si="0"/>
        <v>336.4</v>
      </c>
      <c r="Q33" t="s">
        <v>443</v>
      </c>
      <c r="R33" s="1" t="s">
        <v>1099</v>
      </c>
      <c r="S33" s="1" t="s">
        <v>664</v>
      </c>
      <c r="T33" s="3">
        <v>44334.702777777777</v>
      </c>
      <c r="U33" s="2" t="s">
        <v>9</v>
      </c>
      <c r="V33" s="2" t="s">
        <v>9</v>
      </c>
    </row>
    <row r="34" spans="1:22" x14ac:dyDescent="0.35">
      <c r="A34" s="4">
        <v>9783868940053</v>
      </c>
      <c r="B34" s="2">
        <v>9783863265861</v>
      </c>
      <c r="C34" t="s">
        <v>496</v>
      </c>
      <c r="D34" t="s">
        <v>194</v>
      </c>
      <c r="E34" t="s">
        <v>9</v>
      </c>
      <c r="F34" t="s">
        <v>84</v>
      </c>
      <c r="G34" s="2">
        <v>1240</v>
      </c>
      <c r="H34" s="2" t="s">
        <v>778</v>
      </c>
      <c r="I34" s="5">
        <v>40238</v>
      </c>
      <c r="J34" t="s">
        <v>10</v>
      </c>
      <c r="K34" t="s">
        <v>420</v>
      </c>
      <c r="L34" s="1">
        <v>65.37</v>
      </c>
      <c r="M34" s="1">
        <v>56.07</v>
      </c>
      <c r="N34" s="1">
        <v>280.35000000000002</v>
      </c>
      <c r="O34">
        <v>2</v>
      </c>
      <c r="P34" s="1">
        <f t="shared" si="0"/>
        <v>560.70000000000005</v>
      </c>
      <c r="Q34" t="s">
        <v>443</v>
      </c>
      <c r="R34" s="1" t="s">
        <v>1101</v>
      </c>
      <c r="S34" s="1" t="s">
        <v>664</v>
      </c>
      <c r="T34" s="3">
        <v>44334.702777777777</v>
      </c>
      <c r="U34" s="2" t="s">
        <v>9</v>
      </c>
      <c r="V34" s="2" t="s">
        <v>9</v>
      </c>
    </row>
    <row r="35" spans="1:22" hidden="1" x14ac:dyDescent="0.35">
      <c r="A35" s="4">
        <v>9783827373489</v>
      </c>
      <c r="B35" s="2">
        <v>9783863265786</v>
      </c>
      <c r="C35" t="s">
        <v>493</v>
      </c>
      <c r="D35" t="s">
        <v>188</v>
      </c>
      <c r="E35" t="s">
        <v>38</v>
      </c>
      <c r="F35" t="s">
        <v>23</v>
      </c>
      <c r="G35" s="2">
        <v>1184</v>
      </c>
      <c r="H35" s="2" t="s">
        <v>778</v>
      </c>
      <c r="I35" s="5">
        <v>40118</v>
      </c>
      <c r="J35" t="s">
        <v>10</v>
      </c>
      <c r="K35" t="s">
        <v>420</v>
      </c>
      <c r="L35" s="1">
        <v>56.03</v>
      </c>
      <c r="M35" s="1">
        <v>49.52</v>
      </c>
      <c r="N35" s="1">
        <v>247.60000000000002</v>
      </c>
      <c r="O35">
        <v>2</v>
      </c>
      <c r="P35" s="1">
        <f t="shared" si="0"/>
        <v>495.20000000000005</v>
      </c>
      <c r="Q35" t="s">
        <v>443</v>
      </c>
      <c r="R35" s="1" t="s">
        <v>1106</v>
      </c>
      <c r="S35" s="1" t="s">
        <v>664</v>
      </c>
      <c r="T35" s="3">
        <v>44334.701388888891</v>
      </c>
      <c r="U35" s="2" t="s">
        <v>9</v>
      </c>
      <c r="V35" s="2">
        <v>9783863267650</v>
      </c>
    </row>
    <row r="36" spans="1:22" x14ac:dyDescent="0.35">
      <c r="A36" s="4">
        <v>9783868940077</v>
      </c>
      <c r="B36" s="2">
        <v>9783863266776</v>
      </c>
      <c r="C36" t="s">
        <v>549</v>
      </c>
      <c r="D36" t="s">
        <v>184</v>
      </c>
      <c r="E36" t="s">
        <v>185</v>
      </c>
      <c r="F36" t="s">
        <v>9</v>
      </c>
      <c r="G36" s="2">
        <v>688</v>
      </c>
      <c r="H36" s="2" t="s">
        <v>778</v>
      </c>
      <c r="I36" s="5">
        <v>40086.958333333336</v>
      </c>
      <c r="J36" t="s">
        <v>10</v>
      </c>
      <c r="K36" t="s">
        <v>420</v>
      </c>
      <c r="L36" s="1">
        <v>46.68</v>
      </c>
      <c r="M36" s="1">
        <v>41.11</v>
      </c>
      <c r="N36" s="1">
        <v>205.55</v>
      </c>
      <c r="O36">
        <v>2</v>
      </c>
      <c r="P36" s="1">
        <f t="shared" si="0"/>
        <v>411.1</v>
      </c>
      <c r="Q36" t="s">
        <v>443</v>
      </c>
      <c r="R36" s="1" t="s">
        <v>1109</v>
      </c>
      <c r="S36" s="1" t="s">
        <v>664</v>
      </c>
      <c r="T36" s="3">
        <v>44334.708333333336</v>
      </c>
      <c r="U36" s="2" t="s">
        <v>9</v>
      </c>
      <c r="V36" s="2" t="s">
        <v>9</v>
      </c>
    </row>
    <row r="37" spans="1:22" x14ac:dyDescent="0.35">
      <c r="A37" s="4">
        <v>9783827373533</v>
      </c>
      <c r="B37" s="2">
        <v>9783863266523</v>
      </c>
      <c r="C37" t="s">
        <v>533</v>
      </c>
      <c r="D37" t="s">
        <v>178</v>
      </c>
      <c r="E37" t="s">
        <v>38</v>
      </c>
      <c r="F37" t="s">
        <v>84</v>
      </c>
      <c r="G37" s="2">
        <v>464</v>
      </c>
      <c r="H37" s="2" t="s">
        <v>778</v>
      </c>
      <c r="I37" s="5">
        <v>40056.958333333336</v>
      </c>
      <c r="J37" t="s">
        <v>10</v>
      </c>
      <c r="K37" t="s">
        <v>420</v>
      </c>
      <c r="L37" s="1">
        <v>37.340000000000003</v>
      </c>
      <c r="M37" s="1">
        <v>33.64</v>
      </c>
      <c r="N37" s="1">
        <v>168.2</v>
      </c>
      <c r="O37">
        <v>2</v>
      </c>
      <c r="P37" s="1">
        <f t="shared" si="0"/>
        <v>336.4</v>
      </c>
      <c r="Q37" t="s">
        <v>443</v>
      </c>
      <c r="R37" s="1" t="s">
        <v>1110</v>
      </c>
      <c r="S37" s="1" t="s">
        <v>664</v>
      </c>
      <c r="T37" s="3">
        <v>44334.706944444442</v>
      </c>
      <c r="U37" s="2" t="s">
        <v>9</v>
      </c>
      <c r="V37" s="2" t="s">
        <v>9</v>
      </c>
    </row>
    <row r="38" spans="1:22" x14ac:dyDescent="0.35">
      <c r="A38" s="4">
        <v>9783868940121</v>
      </c>
      <c r="B38" s="2">
        <v>9783863263348</v>
      </c>
      <c r="C38" t="s">
        <v>728</v>
      </c>
      <c r="D38" t="s">
        <v>153</v>
      </c>
      <c r="E38" t="s">
        <v>154</v>
      </c>
      <c r="F38" t="s">
        <v>155</v>
      </c>
      <c r="G38" s="2">
        <v>552</v>
      </c>
      <c r="H38" s="2" t="s">
        <v>778</v>
      </c>
      <c r="I38" s="5">
        <v>39842</v>
      </c>
      <c r="J38" t="s">
        <v>10</v>
      </c>
      <c r="K38" t="s">
        <v>420</v>
      </c>
      <c r="L38" s="1">
        <v>32.659999999999997</v>
      </c>
      <c r="M38" s="1">
        <v>36.44</v>
      </c>
      <c r="N38" s="1">
        <v>182.2</v>
      </c>
      <c r="O38">
        <v>2</v>
      </c>
      <c r="P38" s="1">
        <f t="shared" si="0"/>
        <v>364.4</v>
      </c>
      <c r="Q38" t="s">
        <v>443</v>
      </c>
      <c r="R38" s="1" t="s">
        <v>1116</v>
      </c>
      <c r="S38" s="1" t="s">
        <v>664</v>
      </c>
      <c r="T38" s="3">
        <v>44344.887499999997</v>
      </c>
      <c r="U38" s="2" t="s">
        <v>9</v>
      </c>
      <c r="V38" s="2" t="s">
        <v>9</v>
      </c>
    </row>
    <row r="39" spans="1:22" x14ac:dyDescent="0.35">
      <c r="A39" s="4">
        <v>9783827373205</v>
      </c>
      <c r="B39" s="2">
        <v>9783863266493</v>
      </c>
      <c r="C39" t="s">
        <v>531</v>
      </c>
      <c r="D39" t="s">
        <v>61</v>
      </c>
      <c r="E39" t="s">
        <v>9</v>
      </c>
      <c r="F39" t="s">
        <v>23</v>
      </c>
      <c r="G39" s="2">
        <v>848</v>
      </c>
      <c r="H39" s="2" t="s">
        <v>778</v>
      </c>
      <c r="I39" s="5">
        <v>39568.958333333336</v>
      </c>
      <c r="J39" t="s">
        <v>10</v>
      </c>
      <c r="K39" t="s">
        <v>420</v>
      </c>
      <c r="L39" s="1">
        <v>37.340000000000003</v>
      </c>
      <c r="M39" s="1">
        <v>33.64</v>
      </c>
      <c r="N39" s="1">
        <v>168.2</v>
      </c>
      <c r="O39">
        <v>2</v>
      </c>
      <c r="P39" s="1">
        <f t="shared" si="0"/>
        <v>336.4</v>
      </c>
      <c r="Q39" t="s">
        <v>443</v>
      </c>
      <c r="R39" s="1" t="s">
        <v>1123</v>
      </c>
      <c r="S39" s="1" t="s">
        <v>664</v>
      </c>
      <c r="T39" s="3">
        <v>44334.706250000003</v>
      </c>
      <c r="U39" s="2" t="s">
        <v>9</v>
      </c>
      <c r="V39" s="2" t="s">
        <v>9</v>
      </c>
    </row>
    <row r="40" spans="1:22" x14ac:dyDescent="0.35">
      <c r="A40" s="4">
        <v>9783827372680</v>
      </c>
      <c r="B40" s="2">
        <v>9783863266240</v>
      </c>
      <c r="C40" t="s">
        <v>515</v>
      </c>
      <c r="D40" t="s">
        <v>135</v>
      </c>
      <c r="E40" t="s">
        <v>136</v>
      </c>
      <c r="F40" t="s">
        <v>137</v>
      </c>
      <c r="G40" s="2">
        <v>576</v>
      </c>
      <c r="H40" s="2" t="s">
        <v>778</v>
      </c>
      <c r="I40" s="5">
        <v>39538.958333333336</v>
      </c>
      <c r="J40" t="s">
        <v>10</v>
      </c>
      <c r="K40" t="s">
        <v>420</v>
      </c>
      <c r="L40" s="1">
        <v>37.340000000000003</v>
      </c>
      <c r="M40" s="1">
        <v>33.64</v>
      </c>
      <c r="N40" s="1">
        <v>168.2</v>
      </c>
      <c r="O40">
        <v>2</v>
      </c>
      <c r="P40" s="1">
        <f t="shared" si="0"/>
        <v>336.4</v>
      </c>
      <c r="Q40" t="s">
        <v>443</v>
      </c>
      <c r="R40" s="1" t="s">
        <v>1124</v>
      </c>
      <c r="S40" s="1" t="s">
        <v>664</v>
      </c>
      <c r="T40" s="3">
        <v>44334.704861111109</v>
      </c>
      <c r="U40" s="2" t="s">
        <v>9</v>
      </c>
      <c r="V40" s="2" t="s">
        <v>9</v>
      </c>
    </row>
    <row r="41" spans="1:22" x14ac:dyDescent="0.35">
      <c r="A41" s="4">
        <v>9783827370976</v>
      </c>
      <c r="B41" s="4">
        <v>9783863265748</v>
      </c>
      <c r="C41" t="s">
        <v>491</v>
      </c>
      <c r="D41" t="s">
        <v>492</v>
      </c>
      <c r="E41" t="s">
        <v>129</v>
      </c>
      <c r="F41" t="s">
        <v>34</v>
      </c>
      <c r="G41" s="2">
        <v>1296</v>
      </c>
      <c r="H41" s="2" t="s">
        <v>778</v>
      </c>
      <c r="I41" s="5">
        <v>39448</v>
      </c>
      <c r="J41" t="s">
        <v>10</v>
      </c>
      <c r="K41" t="s">
        <v>420</v>
      </c>
      <c r="L41" s="1">
        <v>65.37</v>
      </c>
      <c r="M41" s="1">
        <v>56.07</v>
      </c>
      <c r="N41" s="1">
        <v>280.35000000000002</v>
      </c>
      <c r="O41">
        <v>2</v>
      </c>
      <c r="P41" s="1">
        <f t="shared" si="0"/>
        <v>560.70000000000005</v>
      </c>
      <c r="Q41" t="s">
        <v>443</v>
      </c>
      <c r="R41" s="1" t="s">
        <v>1126</v>
      </c>
      <c r="S41" s="1" t="s">
        <v>664</v>
      </c>
      <c r="T41" s="3">
        <v>44334.701388888891</v>
      </c>
      <c r="U41" s="2" t="s">
        <v>9</v>
      </c>
      <c r="V41" s="2" t="s">
        <v>9</v>
      </c>
    </row>
    <row r="42" spans="1:22" x14ac:dyDescent="0.35">
      <c r="A42" s="4">
        <v>9783827372932</v>
      </c>
      <c r="B42" s="2">
        <v>9783863266684</v>
      </c>
      <c r="C42" t="s">
        <v>746</v>
      </c>
      <c r="D42" t="s">
        <v>127</v>
      </c>
      <c r="E42" t="s">
        <v>128</v>
      </c>
      <c r="F42" t="s">
        <v>23</v>
      </c>
      <c r="G42" s="2">
        <v>760</v>
      </c>
      <c r="H42" s="2" t="s">
        <v>778</v>
      </c>
      <c r="I42" s="5">
        <v>39387</v>
      </c>
      <c r="J42" t="s">
        <v>10</v>
      </c>
      <c r="K42" t="s">
        <v>420</v>
      </c>
      <c r="L42" s="1">
        <v>46.68</v>
      </c>
      <c r="M42" s="1">
        <v>41.11</v>
      </c>
      <c r="N42" s="1">
        <v>205.55</v>
      </c>
      <c r="O42">
        <v>2</v>
      </c>
      <c r="P42" s="1">
        <f t="shared" si="0"/>
        <v>411.1</v>
      </c>
      <c r="Q42" t="s">
        <v>443</v>
      </c>
      <c r="R42" s="1" t="s">
        <v>1127</v>
      </c>
      <c r="S42" s="1" t="s">
        <v>664</v>
      </c>
      <c r="T42" s="3">
        <v>44334.706944444442</v>
      </c>
      <c r="U42" s="2" t="s">
        <v>9</v>
      </c>
      <c r="V42" s="2" t="s">
        <v>9</v>
      </c>
    </row>
    <row r="43" spans="1:22" x14ac:dyDescent="0.35">
      <c r="A43" s="4">
        <v>9783827372666</v>
      </c>
      <c r="B43" s="2">
        <v>9783863266325</v>
      </c>
      <c r="C43" t="s">
        <v>520</v>
      </c>
      <c r="D43" t="s">
        <v>106</v>
      </c>
      <c r="E43" t="s">
        <v>107</v>
      </c>
      <c r="F43" t="s">
        <v>9</v>
      </c>
      <c r="G43" s="2">
        <v>512</v>
      </c>
      <c r="H43" s="2" t="s">
        <v>778</v>
      </c>
      <c r="I43" s="5">
        <v>39202.958333333336</v>
      </c>
      <c r="J43" t="s">
        <v>10</v>
      </c>
      <c r="K43" t="s">
        <v>420</v>
      </c>
      <c r="L43" s="1">
        <v>32.659999999999997</v>
      </c>
      <c r="M43" s="1">
        <v>26.16</v>
      </c>
      <c r="N43" s="1">
        <v>130.80000000000001</v>
      </c>
      <c r="O43">
        <v>2</v>
      </c>
      <c r="P43" s="1">
        <f t="shared" si="0"/>
        <v>261.60000000000002</v>
      </c>
      <c r="Q43" t="s">
        <v>443</v>
      </c>
      <c r="R43" s="1" t="s">
        <v>1138</v>
      </c>
      <c r="S43" s="1" t="s">
        <v>664</v>
      </c>
      <c r="T43" s="3">
        <v>44334.704861111109</v>
      </c>
      <c r="U43" s="2" t="s">
        <v>9</v>
      </c>
      <c r="V43" s="2" t="s">
        <v>9</v>
      </c>
    </row>
    <row r="44" spans="1:22" x14ac:dyDescent="0.35">
      <c r="A44" s="4">
        <v>9783827372154</v>
      </c>
      <c r="B44" s="2">
        <v>9783863267391</v>
      </c>
      <c r="C44" t="s">
        <v>580</v>
      </c>
      <c r="D44" t="s">
        <v>309</v>
      </c>
      <c r="E44" t="s">
        <v>9</v>
      </c>
      <c r="F44" t="s">
        <v>9</v>
      </c>
      <c r="G44" s="2">
        <v>256</v>
      </c>
      <c r="H44" s="2" t="s">
        <v>778</v>
      </c>
      <c r="I44" s="5">
        <v>38777</v>
      </c>
      <c r="J44" t="s">
        <v>10</v>
      </c>
      <c r="K44" t="s">
        <v>420</v>
      </c>
      <c r="L44" s="1">
        <v>23.32</v>
      </c>
      <c r="M44" s="1">
        <v>20.55</v>
      </c>
      <c r="N44" s="1">
        <v>102.75</v>
      </c>
      <c r="O44">
        <v>2</v>
      </c>
      <c r="P44" s="1">
        <f t="shared" si="0"/>
        <v>205.5</v>
      </c>
      <c r="Q44" t="s">
        <v>443</v>
      </c>
      <c r="R44" s="1" t="s">
        <v>1145</v>
      </c>
      <c r="S44" s="1" t="s">
        <v>664</v>
      </c>
      <c r="T44" s="3">
        <v>44334.71875</v>
      </c>
      <c r="U44" s="2" t="s">
        <v>9</v>
      </c>
      <c r="V44" s="2" t="s">
        <v>9</v>
      </c>
    </row>
    <row r="45" spans="1:22" x14ac:dyDescent="0.35">
      <c r="A45" s="4">
        <v>9783827371751</v>
      </c>
      <c r="B45" s="2">
        <v>9783863266219</v>
      </c>
      <c r="C45" t="s">
        <v>730</v>
      </c>
      <c r="D45" t="s">
        <v>75</v>
      </c>
      <c r="E45" t="s">
        <v>9</v>
      </c>
      <c r="F45" t="s">
        <v>9</v>
      </c>
      <c r="G45" s="2">
        <v>368</v>
      </c>
      <c r="H45" s="2" t="s">
        <v>778</v>
      </c>
      <c r="I45" s="5">
        <v>38687</v>
      </c>
      <c r="J45" t="s">
        <v>10</v>
      </c>
      <c r="K45" t="s">
        <v>420</v>
      </c>
      <c r="L45" s="1">
        <v>32.659999999999997</v>
      </c>
      <c r="M45" s="1">
        <v>28.96</v>
      </c>
      <c r="N45" s="1">
        <v>144.80000000000001</v>
      </c>
      <c r="O45">
        <v>2</v>
      </c>
      <c r="P45" s="1">
        <f t="shared" si="0"/>
        <v>289.60000000000002</v>
      </c>
      <c r="Q45" t="s">
        <v>443</v>
      </c>
      <c r="R45" s="1" t="s">
        <v>1146</v>
      </c>
      <c r="S45" s="1" t="s">
        <v>664</v>
      </c>
      <c r="T45" s="3">
        <v>44334.70416666667</v>
      </c>
      <c r="U45" s="2" t="s">
        <v>9</v>
      </c>
      <c r="V45" s="2" t="s">
        <v>9</v>
      </c>
    </row>
    <row r="46" spans="1:22" x14ac:dyDescent="0.35">
      <c r="A46" s="4">
        <v>9783827371430</v>
      </c>
      <c r="B46" s="2">
        <v>9783863266677</v>
      </c>
      <c r="C46" t="s">
        <v>542</v>
      </c>
      <c r="D46" t="s">
        <v>62</v>
      </c>
      <c r="E46" t="s">
        <v>9</v>
      </c>
      <c r="F46" t="s">
        <v>9</v>
      </c>
      <c r="G46" s="2">
        <v>320</v>
      </c>
      <c r="H46" s="2" t="s">
        <v>778</v>
      </c>
      <c r="I46" s="5">
        <v>38472.958333333336</v>
      </c>
      <c r="J46" t="s">
        <v>10</v>
      </c>
      <c r="K46" t="s">
        <v>420</v>
      </c>
      <c r="L46" s="1">
        <v>18.649999999999999</v>
      </c>
      <c r="M46" s="1">
        <v>16.809999999999999</v>
      </c>
      <c r="N46" s="1">
        <v>84.05</v>
      </c>
      <c r="O46">
        <v>2</v>
      </c>
      <c r="P46" s="1">
        <f t="shared" si="0"/>
        <v>168.1</v>
      </c>
      <c r="Q46" t="s">
        <v>443</v>
      </c>
      <c r="R46" s="1" t="s">
        <v>1149</v>
      </c>
      <c r="S46" s="1" t="s">
        <v>664</v>
      </c>
      <c r="T46" s="3">
        <v>44334.706944444442</v>
      </c>
      <c r="U46" s="2" t="s">
        <v>9</v>
      </c>
      <c r="V46" s="2" t="s">
        <v>9</v>
      </c>
    </row>
    <row r="47" spans="1:22" x14ac:dyDescent="0.35">
      <c r="A47" s="4">
        <v>9783827371553</v>
      </c>
      <c r="B47" s="2">
        <v>9783863266370</v>
      </c>
      <c r="C47" t="s">
        <v>523</v>
      </c>
      <c r="D47" t="s">
        <v>60</v>
      </c>
      <c r="E47" t="s">
        <v>9</v>
      </c>
      <c r="F47" t="s">
        <v>9</v>
      </c>
      <c r="G47" s="2">
        <v>352</v>
      </c>
      <c r="H47" s="2" t="s">
        <v>778</v>
      </c>
      <c r="I47" s="5">
        <v>38442.958333333336</v>
      </c>
      <c r="J47" t="s">
        <v>10</v>
      </c>
      <c r="K47" t="s">
        <v>420</v>
      </c>
      <c r="L47" s="1">
        <v>27.99</v>
      </c>
      <c r="M47" s="1">
        <v>25.22</v>
      </c>
      <c r="N47" s="1">
        <v>126.1</v>
      </c>
      <c r="O47">
        <v>2</v>
      </c>
      <c r="P47" s="1">
        <f t="shared" si="0"/>
        <v>252.2</v>
      </c>
      <c r="Q47" t="s">
        <v>443</v>
      </c>
      <c r="R47" s="1" t="s">
        <v>1151</v>
      </c>
      <c r="S47" s="1" t="s">
        <v>664</v>
      </c>
      <c r="T47" s="3">
        <v>44334.705555555556</v>
      </c>
      <c r="U47" s="2" t="s">
        <v>9</v>
      </c>
      <c r="V47" s="2" t="s">
        <v>9</v>
      </c>
    </row>
    <row r="48" spans="1:22" x14ac:dyDescent="0.35">
      <c r="A48" s="4">
        <v>9783827370969</v>
      </c>
      <c r="B48" s="2">
        <v>9783863266691</v>
      </c>
      <c r="C48" t="s">
        <v>543</v>
      </c>
      <c r="D48" t="s">
        <v>55</v>
      </c>
      <c r="E48" t="s">
        <v>9</v>
      </c>
      <c r="F48" t="s">
        <v>9</v>
      </c>
      <c r="G48" s="2">
        <v>208</v>
      </c>
      <c r="H48" s="2" t="s">
        <v>778</v>
      </c>
      <c r="I48" s="5">
        <v>38353</v>
      </c>
      <c r="J48" t="s">
        <v>10</v>
      </c>
      <c r="K48" t="s">
        <v>420</v>
      </c>
      <c r="L48" s="1">
        <v>23.32</v>
      </c>
      <c r="M48" s="1">
        <v>20.55</v>
      </c>
      <c r="N48" s="1">
        <v>102.75</v>
      </c>
      <c r="O48">
        <v>2</v>
      </c>
      <c r="P48" s="1">
        <f t="shared" si="0"/>
        <v>205.5</v>
      </c>
      <c r="Q48" t="s">
        <v>443</v>
      </c>
      <c r="R48" s="1" t="s">
        <v>1153</v>
      </c>
      <c r="S48" s="1" t="s">
        <v>664</v>
      </c>
      <c r="T48" s="3">
        <v>44334.707638888889</v>
      </c>
      <c r="U48" s="2" t="s">
        <v>9</v>
      </c>
      <c r="V48" s="2" t="s">
        <v>9</v>
      </c>
    </row>
    <row r="49" spans="1:22" x14ac:dyDescent="0.35">
      <c r="A49" s="4">
        <v>9783827370822</v>
      </c>
      <c r="B49" s="2">
        <v>9783863266547</v>
      </c>
      <c r="C49" t="s">
        <v>534</v>
      </c>
      <c r="D49" t="s">
        <v>47</v>
      </c>
      <c r="E49" t="s">
        <v>48</v>
      </c>
      <c r="F49" t="s">
        <v>9</v>
      </c>
      <c r="G49" s="2">
        <v>752</v>
      </c>
      <c r="H49" s="2" t="s">
        <v>778</v>
      </c>
      <c r="I49" s="5">
        <v>38199.958333333336</v>
      </c>
      <c r="J49" t="s">
        <v>10</v>
      </c>
      <c r="K49" t="s">
        <v>420</v>
      </c>
      <c r="L49" s="1">
        <v>46.68</v>
      </c>
      <c r="M49" s="1">
        <v>41.11</v>
      </c>
      <c r="N49" s="1">
        <v>205.55</v>
      </c>
      <c r="O49">
        <v>2</v>
      </c>
      <c r="P49" s="1">
        <f t="shared" si="0"/>
        <v>411.1</v>
      </c>
      <c r="Q49" t="s">
        <v>443</v>
      </c>
      <c r="R49" s="1" t="s">
        <v>1158</v>
      </c>
      <c r="S49" s="1" t="s">
        <v>664</v>
      </c>
      <c r="T49" s="3">
        <v>44334.706944444442</v>
      </c>
      <c r="U49" s="2" t="s">
        <v>9</v>
      </c>
      <c r="V49" s="2" t="s">
        <v>9</v>
      </c>
    </row>
    <row r="50" spans="1:22" x14ac:dyDescent="0.35">
      <c r="A50" s="4">
        <v>9783827370938</v>
      </c>
      <c r="B50" s="2">
        <v>9783863266295</v>
      </c>
      <c r="C50" t="s">
        <v>517</v>
      </c>
      <c r="D50" t="s">
        <v>35</v>
      </c>
      <c r="E50" t="s">
        <v>9</v>
      </c>
      <c r="F50" t="s">
        <v>9</v>
      </c>
      <c r="G50" s="2">
        <v>224</v>
      </c>
      <c r="H50" s="2" t="s">
        <v>778</v>
      </c>
      <c r="I50" s="5">
        <v>38047</v>
      </c>
      <c r="J50" t="s">
        <v>10</v>
      </c>
      <c r="K50" t="s">
        <v>420</v>
      </c>
      <c r="L50" s="1">
        <v>16.78</v>
      </c>
      <c r="M50" s="1">
        <v>14.94</v>
      </c>
      <c r="N50" s="1">
        <v>74.7</v>
      </c>
      <c r="O50">
        <v>2</v>
      </c>
      <c r="P50" s="1">
        <f t="shared" si="0"/>
        <v>149.4</v>
      </c>
      <c r="Q50" t="s">
        <v>443</v>
      </c>
      <c r="R50" s="1" t="s">
        <v>1162</v>
      </c>
      <c r="S50" s="1" t="s">
        <v>664</v>
      </c>
      <c r="T50" s="3">
        <v>44334.704861111109</v>
      </c>
      <c r="U50" s="2" t="s">
        <v>9</v>
      </c>
      <c r="V50" s="2" t="s">
        <v>9</v>
      </c>
    </row>
    <row r="51" spans="1:22" x14ac:dyDescent="0.35">
      <c r="A51" s="4">
        <v>9783827370358</v>
      </c>
      <c r="B51" s="2">
        <v>9783863265434</v>
      </c>
      <c r="C51" t="s">
        <v>475</v>
      </c>
      <c r="D51" t="s">
        <v>24</v>
      </c>
      <c r="E51" t="s">
        <v>25</v>
      </c>
      <c r="F51" t="s">
        <v>9</v>
      </c>
      <c r="G51" s="2">
        <v>352</v>
      </c>
      <c r="H51" s="2" t="s">
        <v>778</v>
      </c>
      <c r="I51" s="5">
        <v>37591</v>
      </c>
      <c r="J51" t="s">
        <v>10</v>
      </c>
      <c r="K51" t="s">
        <v>420</v>
      </c>
      <c r="L51" s="1">
        <v>32.659999999999997</v>
      </c>
      <c r="M51" s="1">
        <v>28.96</v>
      </c>
      <c r="N51" s="1">
        <v>144.80000000000001</v>
      </c>
      <c r="O51">
        <v>2</v>
      </c>
      <c r="P51" s="1">
        <f t="shared" si="0"/>
        <v>289.60000000000002</v>
      </c>
      <c r="Q51" t="s">
        <v>443</v>
      </c>
      <c r="R51" s="1" t="s">
        <v>1166</v>
      </c>
      <c r="S51" s="1" t="s">
        <v>664</v>
      </c>
      <c r="T51" s="3">
        <v>44334.698611111111</v>
      </c>
      <c r="U51" s="2" t="s">
        <v>9</v>
      </c>
      <c r="V51" s="2" t="s">
        <v>9</v>
      </c>
    </row>
    <row r="52" spans="1:22" x14ac:dyDescent="0.35">
      <c r="A52" s="4">
        <v>9783827370334</v>
      </c>
      <c r="B52" s="2">
        <v>9783863266646</v>
      </c>
      <c r="C52" t="s">
        <v>539</v>
      </c>
      <c r="D52" t="s">
        <v>21</v>
      </c>
      <c r="E52" t="s">
        <v>22</v>
      </c>
      <c r="F52" t="s">
        <v>9</v>
      </c>
      <c r="G52" s="2">
        <v>432</v>
      </c>
      <c r="H52" s="2" t="s">
        <v>778</v>
      </c>
      <c r="I52" s="5">
        <v>37499.958333333336</v>
      </c>
      <c r="J52" t="s">
        <v>10</v>
      </c>
      <c r="K52" t="s">
        <v>420</v>
      </c>
      <c r="L52" s="1">
        <v>27.99</v>
      </c>
      <c r="M52" s="1">
        <v>25.22</v>
      </c>
      <c r="N52" s="1">
        <v>126.1</v>
      </c>
      <c r="O52">
        <v>2</v>
      </c>
      <c r="P52" s="1">
        <f t="shared" si="0"/>
        <v>252.2</v>
      </c>
      <c r="Q52" t="s">
        <v>443</v>
      </c>
      <c r="R52" s="1" t="s">
        <v>1167</v>
      </c>
      <c r="S52" s="1" t="s">
        <v>664</v>
      </c>
      <c r="T52" s="3">
        <v>44334.706944444442</v>
      </c>
      <c r="U52" s="2" t="s">
        <v>9</v>
      </c>
      <c r="V52" s="2" t="s">
        <v>9</v>
      </c>
    </row>
    <row r="56" spans="1:22" x14ac:dyDescent="0.35">
      <c r="L56" s="38" t="s">
        <v>1190</v>
      </c>
      <c r="N56" s="1">
        <f>SUBTOTAL(9,N3:N52)</f>
        <v>8390.3000000000011</v>
      </c>
    </row>
    <row r="58" spans="1:22" x14ac:dyDescent="0.35">
      <c r="M58" s="38" t="s">
        <v>1173</v>
      </c>
      <c r="N58" s="49">
        <v>1500</v>
      </c>
    </row>
  </sheetData>
  <conditionalFormatting sqref="T2:T52">
    <cfRule type="timePeriod" dxfId="5" priority="1" timePeriod="lastMonth">
      <formula>AND(MONTH(T2)=MONTH(EDATE(TODAY(),0-1)),YEAR(T2)=YEAR(EDATE(TODAY(),0-1)))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G A A B Q S w M E F A A C A A g A i X 4 8 V b j 0 5 r e k A A A A 9 g A A A B I A H A B D b 2 5 m a W c v U G F j a 2 F n Z S 5 4 b W w g o h g A K K A U A A A A A A A A A A A A A A A A A A A A A A A A A A A A h Y + x D o I w G I R f h X S n L X U x 5 K c O 6 i a J i Y l x b U q F R v g x t F j e z c F H 8 h X E K O r m e H f f J X f 3 6 w 0 W Q 1 N H F 9 M 5 2 2 J G E s p J Z F C 3 h c U y I 7 0 / x n O y k L B V + q R K E 4 0 w u n R w N i O V 9 + e U s R A C D T P a d i U T n C f s k G 9 2 u j K N i i 0 6 r 1 A b 8 m k V / 1 t E w v 4 1 R g q a c E E F H z c B m 0 z I L X 4 B M W b P 9 M e E Z V / 7 v j O y M P F q D W y S w N 4 f 5 A N Q S w M E F A A C A A g A i X 4 8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l + P F V o X y E 0 s w M A A K s S A A A T A B w A R m 9 y b X V s Y X M v U 2 V j d G l v b j E u b S C i G A A o o B Q A A A A A A A A A A A A A A A A A A A A A A A A A A A D t V t t u E 0 k Q f Y + U f 2 h N X s b S Y N m 5 w b L y g y + B W A F v 2 D H h A a O o Z 6 Y 8 0 7 i n e 9 Q X B x z x N / s N / E B + j B p P o h j 3 O F k Q o G U h s p S 4 T l V 1 V 5 + q O t E Q G y Y F C a v f 7 T + 3 t 7 a 3 d E Y V J K Q A q r Q U 5 w m c R 1 L O 9 P l u a x c / 7 f 3 W Y a v V a p M O 4 W C 2 t w j + v L D A O a C l r + f N g Y x t D s L 4 T x i H Z l 8 K g 1 + 0 7 4 W P J 9 A r E 0 3 m o F K I Q A B 5 x h Y g 8 D O 5 5 7 B m r O d e I 3 g 9 A M 5 y Z k B 1 v M A L S F 9 y m w v d 2 f 8 j I E c i l g k T a e f w A A M C v J M 0 E J r 3 H D q 3 f z Z H U s C b R l B d e 8 c 7 v v q Y g S I p a G O n B s g x 0 A S U h 5 W M a Y T u p 0 r m G F u Z t V / V G Z D X 1 / Y u 5 2 F M O V 6 9 Y 5 R d T f w U r v 4 R G I N X J e P 3 x W 3 G s a J C T 6 X K q 7 s j B t r f e J H g 8 t I b h r 1 R e w + r H Q p z u N 8 s I z 4 E 5 N I b 4 z t w Y f O 8 9 F s H T x U w T Q Z H x G d i x s l Z d 9 x A J 4 M w w Z A I 1 J q X A G N k n U t o w G L p 1 C z I o O 4 Y m d i Z w a C b U A P v z C p U l u p g w 7 x Q T J i + T M D B z k B x m m q p z C a I U 5 E 4 W A j 4 H G J B M + 7 e E u N m 1 E 6 1 g j g z t S c u 4 Q h 0 n C n k b W Z F 6 n i d j M 7 I W B b L V 3 f A I 4 W h w A Q G a q Q 8 Z + L G J a E G r h + S G q u d y P p 8 L 3 F o l K m F l g E L W z L i Y F 0 7 x Q d y K + x a I x U I Q X M g v g K c P 9 3 Y 5 B Q x m S o 6 Z R u z Y M 9 k I K a S p 5 j s m I G i K s 4 Y u A m P F L / 6 q F N l C 7 T 6 J 6 O / G i 4 1 3 a g k p X y 2 + Z J c 1 + M V L i N x d 5 L P X M 6 e 9 W p c x h n k l D y n D H e d j d 7 i u n M f d u l y w q n W b M p m t F y I j l N v 2 K + x h V 3 X e j r s k r L B X c r 7 0 i o N 9 V g Y Z / g K F 9 j 9 Q L A S B 3 8 F U Z j J g p x g W 6 V S M X C v e D 1 c Z I R s O + C A z Z k u N 3 4 t i j M 7 Z a Y P Z f f V h M a s 4 E z U h p W j r g t F c Q r c y b F q U c 0 W s K h u t G 6 2 C H 4 n 7 X q 0 A n c d c I Q n L l t R k X J P 1 s y + V C n F 7 r h 1 + D z B U p I 2 x P Z s n N V H / V 3 O g N s I L O J M m g x m + s F N H y 1 w Q N Z r / t D Y 3 m J i k 1 S s a j D L C 2 y F c z u r U 8 W 9 b y v B d 5 9 1 n w I / + u U V e L 1 r f w I B J j + z A q 8 d 8 Z + T 4 H W l + / U 0 u E 5 f f 0 v w / 1 + C 1 4 b 7 B y n w v 1 f V H U / g T n 0 A S 5 3 z v l h F + 4 8 n L z W O 7 + Q t V n b B w E w G 8 k J w S R M 9 W U n c N O / M m m L u + I Z G j R X Z / F r V / D J x u x b N y 7 L v S 6 t L c G V 3 u a 3 s e x v s + y 5 h F X C w u n o N y 1 e x w z u w h 5 s S P v o W T B N / t / H 9 2 H b / P 3 L Y f v i b 7 T v Y v o f V T 1 B L A Q I t A B Q A A g A I A I l + P F W 4 9 O a 3 p A A A A P Y A A A A S A A A A A A A A A A A A A A A A A A A A A A B D b 2 5 m a W c v U G F j a 2 F n Z S 5 4 b W x Q S w E C L Q A U A A I A C A C J f j x V D 8 r p q 6 Q A A A D p A A A A E w A A A A A A A A A A A A A A A A D w A A A A W 0 N v b n R l b n R f V H l w Z X N d L n h t b F B L A Q I t A B Q A A g A I A I l + P F V o X y E 0 s w M A A K s S A A A T A A A A A A A A A A A A A A A A A O E B A A B G b 3 J t d W x h c y 9 T Z W N 0 a W 9 u M S 5 t U E s F B g A A A A A D A A M A w g A A A O E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1 w A A A A A A A A C 3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B l Y X J z b 2 5 f Z G V f Y m 9 v a 3 N f M j A y M j A y M T Q w N j A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0 V D E w O j Q 5 O j I x L j k 5 M j M z O D R a I i A v P j x F b n R y e S B U e X B l P S J G a W x s Q 2 9 s d W 1 u V H l w Z X M i I F Z h b H V l P S J z Q X d N R k J R T U d C Z 1 l H Q m d N R 0 J n W U p C Z 1 l H Q m d Z R 0 J n W U R B d 0 1 E Q m d Z R 0 J n W U d C Z 1 l H Q m d Z R 0 J n W U d C Z 0 1 H Q X d Z R 0 J n P T 0 i I C 8 + P E V u d H J 5 I F R 5 c G U 9 I k Z p b G x D b 2 x 1 b W 5 O Y W 1 l c y I g V m F s d W U 9 I n N b J n F 1 b 3 Q 7 S V N C T j E z J n F 1 b 3 Q 7 L C Z x d W 9 0 O 1 R p d G V s b n V t b W V y J n F 1 b 3 Q 7 L C Z x d W 9 0 O 1 B y Z W l z I E R F I C h p b m t s I F Z B V C k m c X V v d D s s J n F 1 b 3 Q 7 U H J l a X M g R E U g K G 5 l d H R v K S Z x d W 9 0 O y w m c X V v d D t T d G V 1 Z X J z Y X R 6 I E Q m c X V v d D s s J n F 1 b 3 Q 7 U H J v Z H V r d H R 5 c C Z x d W 9 0 O y w m c X V v d D t Q c m 9 k d W t 0 Z m 9 y b S Z x d W 9 0 O y w m c X V v d D t J b X B y a W 5 0 Q 2 9 k Z S Z x d W 9 0 O y w m c X V v d D t W Z X J s Y W d z b 3 J 0 J n F 1 b 3 Q 7 L C Z x d W 9 0 O 1 Z l c m x h Z 3 N s Y W 5 k J n F 1 b 3 Q 7 L C Z x d W 9 0 O 1 N l a X R l b n p h a G w m c X V v d D s s J n F 1 b 3 Q 7 V m V y a 2 F 1 Z n N y Z W N o d G U m c X V v d D s s J n F 1 b 3 Q 7 V m V y a 2 F 1 Z n N i Z X N j a H L D p G 5 r d W 5 n J n F 1 b 3 Q 7 L C Z x d W 9 0 O 0 t O V i B U b 3 B U a X R l b C Z x d W 9 0 O y w m c X V v d D t F c n N j a G V p b n V u Z 3 N 0 Z X J t a W 4 m c X V v d D s s J n F 1 b 3 Q 7 U 3 R h d H V z J n F 1 b 3 Q 7 L C Z x d W 9 0 O 1 R p d G V s J n F 1 b 3 Q 7 L C Z x d W 9 0 O 1 V u d G V y d G l 0 Z W w m c X V v d D s s J n F 1 b 3 Q 7 V G l 0 Z W x 6 d X N h d H o m c X V v d D s s J n F 1 b 3 Q 7 Q X V m b G F n Z S Z x d W 9 0 O y w m c X V v d D t B d X R v c m V u b m F t Z S A o c m V 2 Z X J z K S Z x d W 9 0 O y w m c X V v d D t B d X R v c m V u Y m l v Z 3 J h Z m l l J n F 1 b 3 Q 7 L C Z x d W 9 0 O 0 F 1 d G 9 y Z W 5 y Z W l o Z W 5 m b 2 x n Z S A o S G l l c m F y Y 2 h p Z S k m c X V v d D s s J n F 1 b 3 Q 7 R X J s w 7 Z z Z 3 J 1 c H B l I C h L T k 8 p J n F 1 b 3 Q 7 L C Z x d W 9 0 O 0 F i c m V j a H V u Z 3 N 2 Z X J s Y W c m c X V v d D s s J n F 1 b 3 Q 7 V 2 F y Z W 5 n c n V w c G U g K E t O T y k m c X V v d D s s J n F 1 b 3 Q 7 V 2 F y Z W 5 n c n V w c G U g K F Z M Q i k m c X V v d D s s J n F 1 b 3 Q 7 V G h l b W E g T W F p b i B T d W J q Z W N 0 J n F 1 b 3 Q 7 L C Z x d W 9 0 O 1 R o Z W 1 h I E t s Y X N z a W Z p a 2 F 0 a W 9 u J n F 1 b 3 Q 7 L C Z x d W 9 0 O 0 J J Q y Z x d W 9 0 O y w m c X V v d D t C S V N B Q y Z x d W 9 0 O y w m c X V v d D t Q S U E g Q 2 9 k Z X M m c X V v d D s s J n F 1 b 3 Q 7 Q 2 9 1 c n N l Q 2 9 k Z X M m c X V v d D s s J n F 1 b 3 Q 7 U 2 N o b G F n d 2 9 y d G U g V k x C J n F 1 b 3 Q 7 L C Z x d W 9 0 O 1 d l Y l N o b 3 A g S 2 F 0 Z W d v c m l l b i Z x d W 9 0 O y w m c X V v d D t J b X B y a W 5 0 I E 5 h b W U m c X V v d D s s J n F 1 b 3 Q 7 R G l 2 a X N p b 2 4 g T m F t Z S Z x d W 9 0 O y w m c X V v d D t Q c m 9 m a X R D Z W 5 0 Z X I m c X V v d D s s J n F 1 b 3 Q 7 R G l j a X B s a W 5 l J n F 1 b 3 Q 7 L C Z x d W 9 0 O 1 B y b 2 R 1 a 3 R z c H J h Y 2 h l J n F 1 b 3 Q 7 L C Z x d W 9 0 O 0 t 1 c n p i Z X N j a H J l a W J 1 b m c m c X V v d D s s J n F 1 b 3 Q 7 U H J v Z H V r d H R l e H Q g M S Z x d W 9 0 O y w m c X V v d D t Q c m 9 k d X R 0 Z X h 0 I D I m c X V v d D s s J n F 1 b 3 Q 7 T m F j a G Z v b G d l c i B J U 0 J O J n F 1 b 3 Q 7 L C Z x d W 9 0 O 1 Z v c m d h Z W 5 n Z X I g S V N C T i Z x d W 9 0 O y w m c X V v d D t l Q m 9 v a y B J U 0 J O J n F 1 b 3 Q 7 L C Z x d W 9 0 O 0 J 1 Y 2 g g S V N C T i Z x d W 9 0 O y w m c X V v d D t S Z W l o Z S Z x d W 9 0 O y w m c X V v d D t C a W J s a W 9 0 a G V r c y 1 L b G F z c 2 l m a X p p Z X J 1 b m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V h c n N v b l 9 k Z V 9 i b 2 9 r c 1 8 y M D I y M D I x N D A 2 M D A w M S 9 H Z c O k b m R l c n R l c i B U e X A u e 0 l T Q k 4 x M y w w f S Z x d W 9 0 O y w m c X V v d D t T Z W N 0 a W 9 u M S 9 w Z W F y c 2 9 u X 2 R l X 2 J v b 2 t z X z I w M j I w M j E 0 M D Y w M D A x L 0 d l w 6 R u Z G V y d G V y I F R 5 c C 5 7 V G l 0 Z W x u d W 1 t Z X I s M X 0 m c X V v d D s s J n F 1 b 3 Q 7 U 2 V j d G l v b j E v c G V h c n N v b l 9 k Z V 9 i b 2 9 r c 1 8 y M D I y M D I x N D A 2 M D A w M S 9 H Z c O k b m R l c n R l c i B U e X A u e 1 B y Z W l z I E R F I C h p b m t s I F Z B V C k s M n 0 m c X V v d D s s J n F 1 b 3 Q 7 U 2 V j d G l v b j E v c G V h c n N v b l 9 k Z V 9 i b 2 9 r c 1 8 y M D I y M D I x N D A 2 M D A w M S 9 H Z c O k b m R l c n R l c i B U e X A u e 1 B y Z W l z I E R F I C h u Z X R 0 b y k s M 3 0 m c X V v d D s s J n F 1 b 3 Q 7 U 2 V j d G l v b j E v c G V h c n N v b l 9 k Z V 9 i b 2 9 r c 1 8 y M D I y M D I x N D A 2 M D A w M S 9 H Z c O k b m R l c n R l c i B U e X A u e 1 N 0 Z X V l c n N h d H o g R C w 0 f S Z x d W 9 0 O y w m c X V v d D t T Z W N 0 a W 9 u M S 9 w Z W F y c 2 9 u X 2 R l X 2 J v b 2 t z X z I w M j I w M j E 0 M D Y w M D A x L 0 d l w 6 R u Z G V y d G V y I F R 5 c C 5 7 U H J v Z H V r d H R 5 c C w 1 f S Z x d W 9 0 O y w m c X V v d D t T Z W N 0 a W 9 u M S 9 w Z W F y c 2 9 u X 2 R l X 2 J v b 2 t z X z I w M j I w M j E 0 M D Y w M D A x L 0 d l w 6 R u Z G V y d G V y I F R 5 c C 5 7 U H J v Z H V r d G Z v c m 0 s N n 0 m c X V v d D s s J n F 1 b 3 Q 7 U 2 V j d G l v b j E v c G V h c n N v b l 9 k Z V 9 i b 2 9 r c 1 8 y M D I y M D I x N D A 2 M D A w M S 9 H Z c O k b m R l c n R l c i B U e X A u e 0 l t c H J p b n R D b 2 R l L D d 9 J n F 1 b 3 Q 7 L C Z x d W 9 0 O 1 N l Y 3 R p b 2 4 x L 3 B l Y X J z b 2 5 f Z G V f Y m 9 v a 3 N f M j A y M j A y M T Q w N j A w M D E v R 2 X D p G 5 k Z X J 0 Z X I g V H l w L n t W Z X J s Y W d z b 3 J 0 L D h 9 J n F 1 b 3 Q 7 L C Z x d W 9 0 O 1 N l Y 3 R p b 2 4 x L 3 B l Y X J z b 2 5 f Z G V f Y m 9 v a 3 N f M j A y M j A y M T Q w N j A w M D E v R 2 X D p G 5 k Z X J 0 Z X I g V H l w L n t W Z X J s Y W d z b G F u Z C w 5 f S Z x d W 9 0 O y w m c X V v d D t T Z W N 0 a W 9 u M S 9 w Z W F y c 2 9 u X 2 R l X 2 J v b 2 t z X z I w M j I w M j E 0 M D Y w M D A x L 0 d l w 6 R u Z G V y d G V y I F R 5 c C 5 7 U 2 V p d G V u e m F o b C w x M H 0 m c X V v d D s s J n F 1 b 3 Q 7 U 2 V j d G l v b j E v c G V h c n N v b l 9 k Z V 9 i b 2 9 r c 1 8 y M D I y M D I x N D A 2 M D A w M S 9 H Z c O k b m R l c n R l c i B U e X A u e 1 Z l c m t h d W Z z c m V j a H R l L D E x f S Z x d W 9 0 O y w m c X V v d D t T Z W N 0 a W 9 u M S 9 w Z W F y c 2 9 u X 2 R l X 2 J v b 2 t z X z I w M j I w M j E 0 M D Y w M D A x L 0 d l w 6 R u Z G V y d G V y I F R 5 c C 5 7 V m V y a 2 F 1 Z n N i Z X N j a H L D p G 5 r d W 5 n L D E y f S Z x d W 9 0 O y w m c X V v d D t T Z W N 0 a W 9 u M S 9 w Z W F y c 2 9 u X 2 R l X 2 J v b 2 t z X z I w M j I w M j E 0 M D Y w M D A x L 0 d l w 6 R u Z G V y d G V y I F R 5 c C 5 7 S 0 5 W I F R v c F R p d G V s L D E z f S Z x d W 9 0 O y w m c X V v d D t T Z W N 0 a W 9 u M S 9 w Z W F y c 2 9 u X 2 R l X 2 J v b 2 t z X z I w M j I w M j E 0 M D Y w M D A x L 0 d l w 6 R u Z G V y d G V y I F R 5 c C 5 7 R X J z Y 2 h l a W 5 1 b m d z d G V y b W l u L D E 0 f S Z x d W 9 0 O y w m c X V v d D t T Z W N 0 a W 9 u M S 9 w Z W F y c 2 9 u X 2 R l X 2 J v b 2 t z X z I w M j I w M j E 0 M D Y w M D A x L 0 d l w 6 R u Z G V y d G V y I F R 5 c C 5 7 U 3 R h d H V z L D E 1 f S Z x d W 9 0 O y w m c X V v d D t T Z W N 0 a W 9 u M S 9 w Z W F y c 2 9 u X 2 R l X 2 J v b 2 t z X z I w M j I w M j E 0 M D Y w M D A x L 0 d l w 6 R u Z G V y d G V y I F R 5 c C 5 7 V G l 0 Z W w s M T Z 9 J n F 1 b 3 Q 7 L C Z x d W 9 0 O 1 N l Y 3 R p b 2 4 x L 3 B l Y X J z b 2 5 f Z G V f Y m 9 v a 3 N f M j A y M j A y M T Q w N j A w M D E v R 2 X D p G 5 k Z X J 0 Z X I g V H l w L n t V b n R l c n R p d G V s L D E 3 f S Z x d W 9 0 O y w m c X V v d D t T Z W N 0 a W 9 u M S 9 w Z W F y c 2 9 u X 2 R l X 2 J v b 2 t z X z I w M j I w M j E 0 M D Y w M D A x L 0 d l w 6 R u Z G V y d G V y I F R 5 c C 5 7 V G l 0 Z W x 6 d X N h d H o s M T h 9 J n F 1 b 3 Q 7 L C Z x d W 9 0 O 1 N l Y 3 R p b 2 4 x L 3 B l Y X J z b 2 5 f Z G V f Y m 9 v a 3 N f M j A y M j A y M T Q w N j A w M D E v R 2 X D p G 5 k Z X J 0 Z X I g V H l w L n t B d W Z s Y W d l L D E 5 f S Z x d W 9 0 O y w m c X V v d D t T Z W N 0 a W 9 u M S 9 w Z W F y c 2 9 u X 2 R l X 2 J v b 2 t z X z I w M j I w M j E 0 M D Y w M D A x L 0 d l w 6 R u Z G V y d G V y I F R 5 c C 5 7 Q X V 0 b 3 J l b m 5 h b W U g K H J l d m V y c y k s M j B 9 J n F 1 b 3 Q 7 L C Z x d W 9 0 O 1 N l Y 3 R p b 2 4 x L 3 B l Y X J z b 2 5 f Z G V f Y m 9 v a 3 N f M j A y M j A y M T Q w N j A w M D E v R 2 X D p G 5 k Z X J 0 Z X I g V H l w L n t B d X R v c m V u Y m l v Z 3 J h Z m l l L D I x f S Z x d W 9 0 O y w m c X V v d D t T Z W N 0 a W 9 u M S 9 w Z W F y c 2 9 u X 2 R l X 2 J v b 2 t z X z I w M j I w M j E 0 M D Y w M D A x L 0 d l w 6 R u Z G V y d G V y I F R 5 c C 5 7 Q X V 0 b 3 J l b n J l a W h l b m Z v b G d l I C h I a W V y Y X J j a G l l K S w y M n 0 m c X V v d D s s J n F 1 b 3 Q 7 U 2 V j d G l v b j E v c G V h c n N v b l 9 k Z V 9 i b 2 9 r c 1 8 y M D I y M D I x N D A 2 M D A w M S 9 H Z c O k b m R l c n R l c i B U e X A u e 0 V y b M O 2 c 2 d y d X B w Z S A o S 0 5 P K S w y M 3 0 m c X V v d D s s J n F 1 b 3 Q 7 U 2 V j d G l v b j E v c G V h c n N v b l 9 k Z V 9 i b 2 9 r c 1 8 y M D I y M D I x N D A 2 M D A w M S 9 H Z c O k b m R l c n R l c i B U e X A u e 0 F i c m V j a H V u Z 3 N 2 Z X J s Y W c s M j R 9 J n F 1 b 3 Q 7 L C Z x d W 9 0 O 1 N l Y 3 R p b 2 4 x L 3 B l Y X J z b 2 5 f Z G V f Y m 9 v a 3 N f M j A y M j A y M T Q w N j A w M D E v R 2 X D p G 5 k Z X J 0 Z X I g V H l w L n t X Y X J l b m d y d X B w Z S A o S 0 5 P K S w y N X 0 m c X V v d D s s J n F 1 b 3 Q 7 U 2 V j d G l v b j E v c G V h c n N v b l 9 k Z V 9 i b 2 9 r c 1 8 y M D I y M D I x N D A 2 M D A w M S 9 H Z c O k b m R l c n R l c i B U e X A u e 1 d h c m V u Z 3 J 1 c H B l I C h W T E I p L D I 2 f S Z x d W 9 0 O y w m c X V v d D t T Z W N 0 a W 9 u M S 9 w Z W F y c 2 9 u X 2 R l X 2 J v b 2 t z X z I w M j I w M j E 0 M D Y w M D A x L 0 d l w 6 R u Z G V y d G V y I F R 5 c C 5 7 V G h l b W E g T W F p b i B T d W J q Z W N 0 L D I 3 f S Z x d W 9 0 O y w m c X V v d D t T Z W N 0 a W 9 u M S 9 w Z W F y c 2 9 u X 2 R l X 2 J v b 2 t z X z I w M j I w M j E 0 M D Y w M D A x L 0 d l w 6 R u Z G V y d G V y I F R 5 c C 5 7 V G h l b W E g S 2 x h c 3 N p Z m l r Y X R p b 2 4 s M j h 9 J n F 1 b 3 Q 7 L C Z x d W 9 0 O 1 N l Y 3 R p b 2 4 x L 3 B l Y X J z b 2 5 f Z G V f Y m 9 v a 3 N f M j A y M j A y M T Q w N j A w M D E v R 2 X D p G 5 k Z X J 0 Z X I g V H l w L n t C S U M s M j l 9 J n F 1 b 3 Q 7 L C Z x d W 9 0 O 1 N l Y 3 R p b 2 4 x L 3 B l Y X J z b 2 5 f Z G V f Y m 9 v a 3 N f M j A y M j A y M T Q w N j A w M D E v R 2 X D p G 5 k Z X J 0 Z X I g V H l w L n t C S V N B Q y w z M H 0 m c X V v d D s s J n F 1 b 3 Q 7 U 2 V j d G l v b j E v c G V h c n N v b l 9 k Z V 9 i b 2 9 r c 1 8 y M D I y M D I x N D A 2 M D A w M S 9 H Z c O k b m R l c n R l c i B U e X A u e 1 B J Q S B D b 2 R l c y w z M X 0 m c X V v d D s s J n F 1 b 3 Q 7 U 2 V j d G l v b j E v c G V h c n N v b l 9 k Z V 9 i b 2 9 r c 1 8 y M D I y M D I x N D A 2 M D A w M S 9 H Z c O k b m R l c n R l c i B U e X A u e 0 N v d X J z Z U N v Z G V z L D M y f S Z x d W 9 0 O y w m c X V v d D t T Z W N 0 a W 9 u M S 9 w Z W F y c 2 9 u X 2 R l X 2 J v b 2 t z X z I w M j I w M j E 0 M D Y w M D A x L 0 d l w 6 R u Z G V y d G V y I F R 5 c C 5 7 U 2 N o b G F n d 2 9 y d G U g V k x C L D M z f S Z x d W 9 0 O y w m c X V v d D t T Z W N 0 a W 9 u M S 9 w Z W F y c 2 9 u X 2 R l X 2 J v b 2 t z X z I w M j I w M j E 0 M D Y w M D A x L 0 d l w 6 R u Z G V y d G V y I F R 5 c C 5 7 V 2 V i U 2 h v c C B L Y X R l Z 2 9 y a W V u L D M 0 f S Z x d W 9 0 O y w m c X V v d D t T Z W N 0 a W 9 u M S 9 w Z W F y c 2 9 u X 2 R l X 2 J v b 2 t z X z I w M j I w M j E 0 M D Y w M D A x L 0 d l w 6 R u Z G V y d G V y I F R 5 c C 5 7 S W 1 w c m l u d C B O Y W 1 l L D M 1 f S Z x d W 9 0 O y w m c X V v d D t T Z W N 0 a W 9 u M S 9 w Z W F y c 2 9 u X 2 R l X 2 J v b 2 t z X z I w M j I w M j E 0 M D Y w M D A x L 0 d l w 6 R u Z G V y d G V y I F R 5 c C 5 7 R G l 2 a X N p b 2 4 g T m F t Z S w z N n 0 m c X V v d D s s J n F 1 b 3 Q 7 U 2 V j d G l v b j E v c G V h c n N v b l 9 k Z V 9 i b 2 9 r c 1 8 y M D I y M D I x N D A 2 M D A w M S 9 H Z c O k b m R l c n R l c i B U e X A u e 1 B y b 2 Z p d E N l b n R l c i w z N 3 0 m c X V v d D s s J n F 1 b 3 Q 7 U 2 V j d G l v b j E v c G V h c n N v b l 9 k Z V 9 i b 2 9 r c 1 8 y M D I y M D I x N D A 2 M D A w M S 9 H Z c O k b m R l c n R l c i B U e X A u e 0 R p Y 2 l w b G l u Z S w z O H 0 m c X V v d D s s J n F 1 b 3 Q 7 U 2 V j d G l v b j E v c G V h c n N v b l 9 k Z V 9 i b 2 9 r c 1 8 y M D I y M D I x N D A 2 M D A w M S 9 H Z c O k b m R l c n R l c i B U e X A u e 1 B y b 2 R 1 a 3 R z c H J h Y 2 h l L D M 5 f S Z x d W 9 0 O y w m c X V v d D t T Z W N 0 a W 9 u M S 9 w Z W F y c 2 9 u X 2 R l X 2 J v b 2 t z X z I w M j I w M j E 0 M D Y w M D A x L 0 d l w 6 R u Z G V y d G V y I F R 5 c C 5 7 S 3 V y e m J l c 2 N o c m V p Y n V u Z y w 0 M H 0 m c X V v d D s s J n F 1 b 3 Q 7 U 2 V j d G l v b j E v c G V h c n N v b l 9 k Z V 9 i b 2 9 r c 1 8 y M D I y M D I x N D A 2 M D A w M S 9 H Z c O k b m R l c n R l c i B U e X A u e 1 B y b 2 R 1 a 3 R 0 Z X h 0 I D E s N D F 9 J n F 1 b 3 Q 7 L C Z x d W 9 0 O 1 N l Y 3 R p b 2 4 x L 3 B l Y X J z b 2 5 f Z G V f Y m 9 v a 3 N f M j A y M j A y M T Q w N j A w M D E v R 2 X D p G 5 k Z X J 0 Z X I g V H l w L n t Q c m 9 k d X R 0 Z X h 0 I D I s N D J 9 J n F 1 b 3 Q 7 L C Z x d W 9 0 O 1 N l Y 3 R p b 2 4 x L 3 B l Y X J z b 2 5 f Z G V f Y m 9 v a 3 N f M j A y M j A y M T Q w N j A w M D E v R 2 X D p G 5 k Z X J 0 Z X I g V H l w L n t O Y W N o Z m 9 s Z 2 V y I E l T Q k 4 s N D N 9 J n F 1 b 3 Q 7 L C Z x d W 9 0 O 1 N l Y 3 R p b 2 4 x L 3 B l Y X J z b 2 5 f Z G V f Y m 9 v a 3 N f M j A y M j A y M T Q w N j A w M D E v R 2 X D p G 5 k Z X J 0 Z X I g V H l w L n t W b 3 J n Y W V u Z 2 V y I E l T Q k 4 s N D R 9 J n F 1 b 3 Q 7 L C Z x d W 9 0 O 1 N l Y 3 R p b 2 4 x L 3 B l Y X J z b 2 5 f Z G V f Y m 9 v a 3 N f M j A y M j A y M T Q w N j A w M D E v R 2 X D p G 5 k Z X J 0 Z X I g V H l w L n t l Q m 9 v a y B J U 0 J O L D Q 1 f S Z x d W 9 0 O y w m c X V v d D t T Z W N 0 a W 9 u M S 9 w Z W F y c 2 9 u X 2 R l X 2 J v b 2 t z X z I w M j I w M j E 0 M D Y w M D A x L 0 d l w 6 R u Z G V y d G V y I F R 5 c C 5 7 Q n V j a C B J U 0 J O L D Q 2 f S Z x d W 9 0 O y w m c X V v d D t T Z W N 0 a W 9 u M S 9 w Z W F y c 2 9 u X 2 R l X 2 J v b 2 t z X z I w M j I w M j E 0 M D Y w M D A x L 0 d l w 6 R u Z G V y d G V y I F R 5 c C 5 7 U m V p a G U s N D d 9 J n F 1 b 3 Q 7 L C Z x d W 9 0 O 1 N l Y 3 R p b 2 4 x L 3 B l Y X J z b 2 5 f Z G V f Y m 9 v a 3 N f M j A y M j A y M T Q w N j A w M D E v R 2 X D p G 5 k Z X J 0 Z X I g V H l w L n t C a W J s a W 9 0 a G V r c y 1 L b G F z c 2 l m a X p p Z X J 1 b m c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w Z W F y c 2 9 u X 2 R l X 2 J v b 2 t z X z I w M j I w M j E 0 M D Y w M D A x L 0 d l w 6 R u Z G V y d G V y I F R 5 c C 5 7 S V N C T j E z L D B 9 J n F 1 b 3 Q 7 L C Z x d W 9 0 O 1 N l Y 3 R p b 2 4 x L 3 B l Y X J z b 2 5 f Z G V f Y m 9 v a 3 N f M j A y M j A y M T Q w N j A w M D E v R 2 X D p G 5 k Z X J 0 Z X I g V H l w L n t U a X R l b G 5 1 b W 1 l c i w x f S Z x d W 9 0 O y w m c X V v d D t T Z W N 0 a W 9 u M S 9 w Z W F y c 2 9 u X 2 R l X 2 J v b 2 t z X z I w M j I w M j E 0 M D Y w M D A x L 0 d l w 6 R u Z G V y d G V y I F R 5 c C 5 7 U H J l a X M g R E U g K G l u a 2 w g V k F U K S w y f S Z x d W 9 0 O y w m c X V v d D t T Z W N 0 a W 9 u M S 9 w Z W F y c 2 9 u X 2 R l X 2 J v b 2 t z X z I w M j I w M j E 0 M D Y w M D A x L 0 d l w 6 R u Z G V y d G V y I F R 5 c C 5 7 U H J l a X M g R E U g K G 5 l d H R v K S w z f S Z x d W 9 0 O y w m c X V v d D t T Z W N 0 a W 9 u M S 9 w Z W F y c 2 9 u X 2 R l X 2 J v b 2 t z X z I w M j I w M j E 0 M D Y w M D A x L 0 d l w 6 R u Z G V y d G V y I F R 5 c C 5 7 U 3 R l d W V y c 2 F 0 e i B E L D R 9 J n F 1 b 3 Q 7 L C Z x d W 9 0 O 1 N l Y 3 R p b 2 4 x L 3 B l Y X J z b 2 5 f Z G V f Y m 9 v a 3 N f M j A y M j A y M T Q w N j A w M D E v R 2 X D p G 5 k Z X J 0 Z X I g V H l w L n t Q c m 9 k d W t 0 d H l w L D V 9 J n F 1 b 3 Q 7 L C Z x d W 9 0 O 1 N l Y 3 R p b 2 4 x L 3 B l Y X J z b 2 5 f Z G V f Y m 9 v a 3 N f M j A y M j A y M T Q w N j A w M D E v R 2 X D p G 5 k Z X J 0 Z X I g V H l w L n t Q c m 9 k d W t 0 Z m 9 y b S w 2 f S Z x d W 9 0 O y w m c X V v d D t T Z W N 0 a W 9 u M S 9 w Z W F y c 2 9 u X 2 R l X 2 J v b 2 t z X z I w M j I w M j E 0 M D Y w M D A x L 0 d l w 6 R u Z G V y d G V y I F R 5 c C 5 7 S W 1 w c m l u d E N v Z G U s N 3 0 m c X V v d D s s J n F 1 b 3 Q 7 U 2 V j d G l v b j E v c G V h c n N v b l 9 k Z V 9 i b 2 9 r c 1 8 y M D I y M D I x N D A 2 M D A w M S 9 H Z c O k b m R l c n R l c i B U e X A u e 1 Z l c m x h Z 3 N v c n Q s O H 0 m c X V v d D s s J n F 1 b 3 Q 7 U 2 V j d G l v b j E v c G V h c n N v b l 9 k Z V 9 i b 2 9 r c 1 8 y M D I y M D I x N D A 2 M D A w M S 9 H Z c O k b m R l c n R l c i B U e X A u e 1 Z l c m x h Z 3 N s Y W 5 k L D l 9 J n F 1 b 3 Q 7 L C Z x d W 9 0 O 1 N l Y 3 R p b 2 4 x L 3 B l Y X J z b 2 5 f Z G V f Y m 9 v a 3 N f M j A y M j A y M T Q w N j A w M D E v R 2 X D p G 5 k Z X J 0 Z X I g V H l w L n t T Z W l 0 Z W 5 6 Y W h s L D E w f S Z x d W 9 0 O y w m c X V v d D t T Z W N 0 a W 9 u M S 9 w Z W F y c 2 9 u X 2 R l X 2 J v b 2 t z X z I w M j I w M j E 0 M D Y w M D A x L 0 d l w 6 R u Z G V y d G V y I F R 5 c C 5 7 V m V y a 2 F 1 Z n N y Z W N o d G U s M T F 9 J n F 1 b 3 Q 7 L C Z x d W 9 0 O 1 N l Y 3 R p b 2 4 x L 3 B l Y X J z b 2 5 f Z G V f Y m 9 v a 3 N f M j A y M j A y M T Q w N j A w M D E v R 2 X D p G 5 k Z X J 0 Z X I g V H l w L n t W Z X J r Y X V m c 2 J l c 2 N o c s O k b m t 1 b m c s M T J 9 J n F 1 b 3 Q 7 L C Z x d W 9 0 O 1 N l Y 3 R p b 2 4 x L 3 B l Y X J z b 2 5 f Z G V f Y m 9 v a 3 N f M j A y M j A y M T Q w N j A w M D E v R 2 X D p G 5 k Z X J 0 Z X I g V H l w L n t L T l Y g V G 9 w V G l 0 Z W w s M T N 9 J n F 1 b 3 Q 7 L C Z x d W 9 0 O 1 N l Y 3 R p b 2 4 x L 3 B l Y X J z b 2 5 f Z G V f Y m 9 v a 3 N f M j A y M j A y M T Q w N j A w M D E v R 2 X D p G 5 k Z X J 0 Z X I g V H l w L n t F c n N j a G V p b n V u Z 3 N 0 Z X J t a W 4 s M T R 9 J n F 1 b 3 Q 7 L C Z x d W 9 0 O 1 N l Y 3 R p b 2 4 x L 3 B l Y X J z b 2 5 f Z G V f Y m 9 v a 3 N f M j A y M j A y M T Q w N j A w M D E v R 2 X D p G 5 k Z X J 0 Z X I g V H l w L n t T d G F 0 d X M s M T V 9 J n F 1 b 3 Q 7 L C Z x d W 9 0 O 1 N l Y 3 R p b 2 4 x L 3 B l Y X J z b 2 5 f Z G V f Y m 9 v a 3 N f M j A y M j A y M T Q w N j A w M D E v R 2 X D p G 5 k Z X J 0 Z X I g V H l w L n t U a X R l b C w x N n 0 m c X V v d D s s J n F 1 b 3 Q 7 U 2 V j d G l v b j E v c G V h c n N v b l 9 k Z V 9 i b 2 9 r c 1 8 y M D I y M D I x N D A 2 M D A w M S 9 H Z c O k b m R l c n R l c i B U e X A u e 1 V u d G V y d G l 0 Z W w s M T d 9 J n F 1 b 3 Q 7 L C Z x d W 9 0 O 1 N l Y 3 R p b 2 4 x L 3 B l Y X J z b 2 5 f Z G V f Y m 9 v a 3 N f M j A y M j A y M T Q w N j A w M D E v R 2 X D p G 5 k Z X J 0 Z X I g V H l w L n t U a X R l b H p 1 c 2 F 0 e i w x O H 0 m c X V v d D s s J n F 1 b 3 Q 7 U 2 V j d G l v b j E v c G V h c n N v b l 9 k Z V 9 i b 2 9 r c 1 8 y M D I y M D I x N D A 2 M D A w M S 9 H Z c O k b m R l c n R l c i B U e X A u e 0 F 1 Z m x h Z 2 U s M T l 9 J n F 1 b 3 Q 7 L C Z x d W 9 0 O 1 N l Y 3 R p b 2 4 x L 3 B l Y X J z b 2 5 f Z G V f Y m 9 v a 3 N f M j A y M j A y M T Q w N j A w M D E v R 2 X D p G 5 k Z X J 0 Z X I g V H l w L n t B d X R v c m V u b m F t Z S A o c m V 2 Z X J z K S w y M H 0 m c X V v d D s s J n F 1 b 3 Q 7 U 2 V j d G l v b j E v c G V h c n N v b l 9 k Z V 9 i b 2 9 r c 1 8 y M D I y M D I x N D A 2 M D A w M S 9 H Z c O k b m R l c n R l c i B U e X A u e 0 F 1 d G 9 y Z W 5 i a W 9 n c m F m a W U s M j F 9 J n F 1 b 3 Q 7 L C Z x d W 9 0 O 1 N l Y 3 R p b 2 4 x L 3 B l Y X J z b 2 5 f Z G V f Y m 9 v a 3 N f M j A y M j A y M T Q w N j A w M D E v R 2 X D p G 5 k Z X J 0 Z X I g V H l w L n t B d X R v c m V u c m V p a G V u Z m 9 s Z 2 U g K E h p Z X J h c m N o a W U p L D I y f S Z x d W 9 0 O y w m c X V v d D t T Z W N 0 a W 9 u M S 9 w Z W F y c 2 9 u X 2 R l X 2 J v b 2 t z X z I w M j I w M j E 0 M D Y w M D A x L 0 d l w 6 R u Z G V y d G V y I F R 5 c C 5 7 R X J s w 7 Z z Z 3 J 1 c H B l I C h L T k 8 p L D I z f S Z x d W 9 0 O y w m c X V v d D t T Z W N 0 a W 9 u M S 9 w Z W F y c 2 9 u X 2 R l X 2 J v b 2 t z X z I w M j I w M j E 0 M D Y w M D A x L 0 d l w 6 R u Z G V y d G V y I F R 5 c C 5 7 Q W J y Z W N o d W 5 n c 3 Z l c m x h Z y w y N H 0 m c X V v d D s s J n F 1 b 3 Q 7 U 2 V j d G l v b j E v c G V h c n N v b l 9 k Z V 9 i b 2 9 r c 1 8 y M D I y M D I x N D A 2 M D A w M S 9 H Z c O k b m R l c n R l c i B U e X A u e 1 d h c m V u Z 3 J 1 c H B l I C h L T k 8 p L D I 1 f S Z x d W 9 0 O y w m c X V v d D t T Z W N 0 a W 9 u M S 9 w Z W F y c 2 9 u X 2 R l X 2 J v b 2 t z X z I w M j I w M j E 0 M D Y w M D A x L 0 d l w 6 R u Z G V y d G V y I F R 5 c C 5 7 V 2 F y Z W 5 n c n V w c G U g K F Z M Q i k s M j Z 9 J n F 1 b 3 Q 7 L C Z x d W 9 0 O 1 N l Y 3 R p b 2 4 x L 3 B l Y X J z b 2 5 f Z G V f Y m 9 v a 3 N f M j A y M j A y M T Q w N j A w M D E v R 2 X D p G 5 k Z X J 0 Z X I g V H l w L n t U a G V t Y S B N Y W l u I F N 1 Y m p l Y 3 Q s M j d 9 J n F 1 b 3 Q 7 L C Z x d W 9 0 O 1 N l Y 3 R p b 2 4 x L 3 B l Y X J z b 2 5 f Z G V f Y m 9 v a 3 N f M j A y M j A y M T Q w N j A w M D E v R 2 X D p G 5 k Z X J 0 Z X I g V H l w L n t U a G V t Y S B L b G F z c 2 l m a W t h d G l v b i w y O H 0 m c X V v d D s s J n F 1 b 3 Q 7 U 2 V j d G l v b j E v c G V h c n N v b l 9 k Z V 9 i b 2 9 r c 1 8 y M D I y M D I x N D A 2 M D A w M S 9 H Z c O k b m R l c n R l c i B U e X A u e 0 J J Q y w y O X 0 m c X V v d D s s J n F 1 b 3 Q 7 U 2 V j d G l v b j E v c G V h c n N v b l 9 k Z V 9 i b 2 9 r c 1 8 y M D I y M D I x N D A 2 M D A w M S 9 H Z c O k b m R l c n R l c i B U e X A u e 0 J J U 0 F D L D M w f S Z x d W 9 0 O y w m c X V v d D t T Z W N 0 a W 9 u M S 9 w Z W F y c 2 9 u X 2 R l X 2 J v b 2 t z X z I w M j I w M j E 0 M D Y w M D A x L 0 d l w 6 R u Z G V y d G V y I F R 5 c C 5 7 U E l B I E N v Z G V z L D M x f S Z x d W 9 0 O y w m c X V v d D t T Z W N 0 a W 9 u M S 9 w Z W F y c 2 9 u X 2 R l X 2 J v b 2 t z X z I w M j I w M j E 0 M D Y w M D A x L 0 d l w 6 R u Z G V y d G V y I F R 5 c C 5 7 Q 2 9 1 c n N l Q 2 9 k Z X M s M z J 9 J n F 1 b 3 Q 7 L C Z x d W 9 0 O 1 N l Y 3 R p b 2 4 x L 3 B l Y X J z b 2 5 f Z G V f Y m 9 v a 3 N f M j A y M j A y M T Q w N j A w M D E v R 2 X D p G 5 k Z X J 0 Z X I g V H l w L n t T Y 2 h s Y W d 3 b 3 J 0 Z S B W T E I s M z N 9 J n F 1 b 3 Q 7 L C Z x d W 9 0 O 1 N l Y 3 R p b 2 4 x L 3 B l Y X J z b 2 5 f Z G V f Y m 9 v a 3 N f M j A y M j A y M T Q w N j A w M D E v R 2 X D p G 5 k Z X J 0 Z X I g V H l w L n t X Z W J T a G 9 w I E t h d G V n b 3 J p Z W 4 s M z R 9 J n F 1 b 3 Q 7 L C Z x d W 9 0 O 1 N l Y 3 R p b 2 4 x L 3 B l Y X J z b 2 5 f Z G V f Y m 9 v a 3 N f M j A y M j A y M T Q w N j A w M D E v R 2 X D p G 5 k Z X J 0 Z X I g V H l w L n t J b X B y a W 5 0 I E 5 h b W U s M z V 9 J n F 1 b 3 Q 7 L C Z x d W 9 0 O 1 N l Y 3 R p b 2 4 x L 3 B l Y X J z b 2 5 f Z G V f Y m 9 v a 3 N f M j A y M j A y M T Q w N j A w M D E v R 2 X D p G 5 k Z X J 0 Z X I g V H l w L n t E a X Z p c 2 l v b i B O Y W 1 l L D M 2 f S Z x d W 9 0 O y w m c X V v d D t T Z W N 0 a W 9 u M S 9 w Z W F y c 2 9 u X 2 R l X 2 J v b 2 t z X z I w M j I w M j E 0 M D Y w M D A x L 0 d l w 6 R u Z G V y d G V y I F R 5 c C 5 7 U H J v Z m l 0 Q 2 V u d G V y L D M 3 f S Z x d W 9 0 O y w m c X V v d D t T Z W N 0 a W 9 u M S 9 w Z W F y c 2 9 u X 2 R l X 2 J v b 2 t z X z I w M j I w M j E 0 M D Y w M D A x L 0 d l w 6 R u Z G V y d G V y I F R 5 c C 5 7 R G l j a X B s a W 5 l L D M 4 f S Z x d W 9 0 O y w m c X V v d D t T Z W N 0 a W 9 u M S 9 w Z W F y c 2 9 u X 2 R l X 2 J v b 2 t z X z I w M j I w M j E 0 M D Y w M D A x L 0 d l w 6 R u Z G V y d G V y I F R 5 c C 5 7 U H J v Z H V r d H N w c m F j a G U s M z l 9 J n F 1 b 3 Q 7 L C Z x d W 9 0 O 1 N l Y 3 R p b 2 4 x L 3 B l Y X J z b 2 5 f Z G V f Y m 9 v a 3 N f M j A y M j A y M T Q w N j A w M D E v R 2 X D p G 5 k Z X J 0 Z X I g V H l w L n t L d X J 6 Y m V z Y 2 h y Z W l i d W 5 n L D Q w f S Z x d W 9 0 O y w m c X V v d D t T Z W N 0 a W 9 u M S 9 w Z W F y c 2 9 u X 2 R l X 2 J v b 2 t z X z I w M j I w M j E 0 M D Y w M D A x L 0 d l w 6 R u Z G V y d G V y I F R 5 c C 5 7 U H J v Z H V r d H R l e H Q g M S w 0 M X 0 m c X V v d D s s J n F 1 b 3 Q 7 U 2 V j d G l v b j E v c G V h c n N v b l 9 k Z V 9 i b 2 9 r c 1 8 y M D I y M D I x N D A 2 M D A w M S 9 H Z c O k b m R l c n R l c i B U e X A u e 1 B y b 2 R 1 d H R l e H Q g M i w 0 M n 0 m c X V v d D s s J n F 1 b 3 Q 7 U 2 V j d G l v b j E v c G V h c n N v b l 9 k Z V 9 i b 2 9 r c 1 8 y M D I y M D I x N D A 2 M D A w M S 9 H Z c O k b m R l c n R l c i B U e X A u e 0 5 h Y 2 h m b 2 x n Z X I g S V N C T i w 0 M 3 0 m c X V v d D s s J n F 1 b 3 Q 7 U 2 V j d G l v b j E v c G V h c n N v b l 9 k Z V 9 i b 2 9 r c 1 8 y M D I y M D I x N D A 2 M D A w M S 9 H Z c O k b m R l c n R l c i B U e X A u e 1 Z v c m d h Z W 5 n Z X I g S V N C T i w 0 N H 0 m c X V v d D s s J n F 1 b 3 Q 7 U 2 V j d G l v b j E v c G V h c n N v b l 9 k Z V 9 i b 2 9 r c 1 8 y M D I y M D I x N D A 2 M D A w M S 9 H Z c O k b m R l c n R l c i B U e X A u e 2 V C b 2 9 r I E l T Q k 4 s N D V 9 J n F 1 b 3 Q 7 L C Z x d W 9 0 O 1 N l Y 3 R p b 2 4 x L 3 B l Y X J z b 2 5 f Z G V f Y m 9 v a 3 N f M j A y M j A y M T Q w N j A w M D E v R 2 X D p G 5 k Z X J 0 Z X I g V H l w L n t C d W N o I E l T Q k 4 s N D Z 9 J n F 1 b 3 Q 7 L C Z x d W 9 0 O 1 N l Y 3 R p b 2 4 x L 3 B l Y X J z b 2 5 f Z G V f Y m 9 v a 3 N f M j A y M j A y M T Q w N j A w M D E v R 2 X D p G 5 k Z X J 0 Z X I g V H l w L n t S Z W l o Z S w 0 N 3 0 m c X V v d D s s J n F 1 b 3 Q 7 U 2 V j d G l v b j E v c G V h c n N v b l 9 k Z V 9 i b 2 9 r c 1 8 y M D I y M D I x N D A 2 M D A w M S 9 H Z c O k b m R l c n R l c i B U e X A u e 0 J p Y m x p b 3 R o Z W t z L U t s Y X N z a W Z p e m l l c n V u Z y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l Y X J z b 2 5 f Z G V f Y m 9 v a 3 N f M j A y M j A y M T Q w N j A w M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V h c n N v b l 9 k Z V 9 i b 2 9 r c 1 8 y M D I y M D I x N D A 2 M D A w M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F y c 2 9 u X 2 R l X 2 J v b 2 t z X z I w M j I w M j E 0 M D Y w M D A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c G 9 y d F 9 1 a 1 9 i b 2 9 r c 1 8 y M D I y M D I x N D A 2 M D A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D k w N y I g L z 4 8 R W 5 0 c n k g V H l w Z T 0 i R m l s b E V y c m 9 y Q 2 9 k Z S I g V m F s d W U 9 I n N V b m t u b 3 d u I i A v P j x F b n R y e S B U e X B l P S J G a W x s R X J y b 3 J D b 3 V u d C I g V m F s d W U 9 I m w y M i I g L z 4 8 R W 5 0 c n k g V H l w Z T 0 i R m l s b E x h c 3 R V c G R h d G V k I i B W Y W x 1 Z T 0 i Z D I w M j I t M D I t M T R U M T E 6 M D c 6 M z g u N z g y M z Q z N l o i I C 8 + P E V u d H J 5 I F R 5 c G U 9 I k Z p b G x D b 2 x 1 b W 5 U e X B l c y I g V m F s d W U 9 I n N B d 1 l G Q l F N R 0 J n W U d C Z 0 1 H Q m d N S k J n W U d C Z 0 1 H Q m d Z R E F 3 T U d C Z 1 l H Q m d Z R 0 J n W U d C Z 1 l H Q m d Z R 0 J n W U d B d 1 l H I i A v P j x F b n R y e S B U e X B l P S J G a W x s Q 2 9 s d W 1 u T m F t Z X M i I F Z h b H V l P S J z W y Z x d W 9 0 O 0 l T Q k 4 x M y Z x d W 9 0 O y w m c X V v d D t U a X R l b G 5 1 b W 1 l c i Z x d W 9 0 O y w m c X V v d D t Q c m V p c y B E R S A o a W 5 r b C B W Q V Q p J n F 1 b 3 Q 7 L C Z x d W 9 0 O 1 B y Z W l z I E R F I C h u Z X R 0 b y k m c X V v d D s s J n F 1 b 3 Q 7 U 3 R l d W V y c 2 F 0 e i B E J n F 1 b 3 Q 7 L C Z x d W 9 0 O 1 B y b 2 R 1 a 3 R 0 e X A m c X V v d D s s J n F 1 b 3 Q 7 U H J v Z H V r d G Z v c m 0 m c X V v d D s s J n F 1 b 3 Q 7 S W 1 w c m l u d C B D b 2 R l J n F 1 b 3 Q 7 L C Z x d W 9 0 O 1 Z l c m x h Z 3 N v c n Q m c X V v d D s s J n F 1 b 3 Q 7 V m V y b G F n c 2 x h b m Q m c X V v d D s s J n F 1 b 3 Q 7 U 2 V p d G V u e m F o b C Z x d W 9 0 O y w m c X V v d D t W Z X J r Y X V m c 3 J l Y 2 h 0 Z S Z x d W 9 0 O y w m c X V v d D t W Z X J r Y X V m c 2 J l c 2 N o c s O k b m t 1 b m c m c X V v d D s s J n F 1 b 3 Q 7 S 0 5 W I F R v c F R p d G V s J n F 1 b 3 Q 7 L C Z x d W 9 0 O 0 V y c 2 N o Z W l u d W 5 n c 3 R l c m 1 p b i Z x d W 9 0 O y w m c X V v d D t T d G F 0 d X M m c X V v d D s s J n F 1 b 3 Q 7 V G l 0 Z W w m c X V v d D s s J n F 1 b 3 Q 7 V W 5 0 Z X J 0 a X R l b C Z x d W 9 0 O y w m c X V v d D t U a X R l b H p 1 c 2 F 0 e i Z x d W 9 0 O y w m c X V v d D t B d W Z s Y W d l J n F 1 b 3 Q 7 L C Z x d W 9 0 O 0 F 1 d G 9 y Z W 5 u Y W 1 l I C h y Z X Z l c n M p J n F 1 b 3 Q 7 L C Z x d W 9 0 O 0 F 1 d G 9 y Z W 5 i a W 9 n c m F m a W U m c X V v d D s s J n F 1 b 3 Q 7 Q X V 0 b 3 J l b n J l a W h l b m Z v b G d l I C h I a W V y Y X J j a G l l K S Z x d W 9 0 O y w m c X V v d D t F c m z D t n N n c n V w c G U g K E t O T y k m c X V v d D s s J n F 1 b 3 Q 7 Q W J y Z W N o d W 5 n c 3 Z l c m x h Z y Z x d W 9 0 O y w m c X V v d D t X Y X J l b m d y d X B w Z S A o S 0 5 P K S Z x d W 9 0 O y w m c X V v d D t X Y X J l b m d y d X B w Z S A o V k x C K S Z x d W 9 0 O y w m c X V v d D t U a G V t Y S B N Y W l u I F N 1 Y m p l Y 3 Q m c X V v d D s s J n F 1 b 3 Q 7 V G h l b W E g S 2 x h c 3 N p Z m l r Y X R p b 2 4 m c X V v d D s s J n F 1 b 3 Q 7 Q k l D J n F 1 b 3 Q 7 L C Z x d W 9 0 O 0 J J U 0 F D J n F 1 b 3 Q 7 L C Z x d W 9 0 O 1 B J Q S B D b 2 R l c y Z x d W 9 0 O y w m c X V v d D t D b 3 V y c 2 V D b 2 R l c y Z x d W 9 0 O y w m c X V v d D t T Y 2 h s Y W d 3 b 3 J 0 Z S B W T E I m c X V v d D s s J n F 1 b 3 Q 7 V 2 V i U 2 h v c C B L Y X R l Z 2 9 y a W V u J n F 1 b 3 Q 7 L C Z x d W 9 0 O 0 l t c H J p b n Q g T m F t Z S Z x d W 9 0 O y w m c X V v d D t E a X Z p c 2 l v b i B O Y W 1 l J n F 1 b 3 Q 7 L C Z x d W 9 0 O 1 B y b 2 Z p d E N l b n R l c i Z x d W 9 0 O y w m c X V v d D t E a W N p c G x p b m U m c X V v d D s s J n F 1 b 3 Q 7 U H J v Z H V r d H N w c m F j a G U m c X V v d D s s J n F 1 b 3 Q 7 S 3 V y e m J l c 2 N o c m V p Y n V u Z y Z x d W 9 0 O y w m c X V v d D t Q c m 9 k d W t 0 d G V 4 d C A x J n F 1 b 3 Q 7 L C Z x d W 9 0 O 1 B y b 2 R 1 d H R l e H Q g M i Z x d W 9 0 O y w m c X V v d D t O Y W N o Z m 9 s Z 2 V y I E l T Q k 4 m c X V v d D s s J n F 1 b 3 Q 7 V m 9 y Z 2 F l b m d l c i B J U 0 J O J n F 1 b 3 Q 7 L C Z x d W 9 0 O 2 V C b 2 9 r I E l T Q k 4 m c X V v d D s s J n F 1 b 3 Q 7 Q n V j a C B J U 0 J O J n F 1 b 3 Q 7 L C Z x d W 9 0 O 1 J l a W h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l t c G 9 y d F 9 1 a 1 9 i b 2 9 r c 1 8 y M D I y M D I x N D A 2 M D A w M y 9 H Z c O k b m R l c n R l c i B U e X A u e 0 l T Q k 4 x M y w w f S Z x d W 9 0 O y w m c X V v d D t T Z W N 0 a W 9 u M S 9 p b X B v c n R f d W t f Y m 9 v a 3 N f M j A y M j A y M T Q w N j A w M D M v R 2 X D p G 5 k Z X J 0 Z X I g V H l w L n t U a X R l b G 5 1 b W 1 l c i w x f S Z x d W 9 0 O y w m c X V v d D t T Z W N 0 a W 9 u M S 9 p b X B v c n R f d W t f Y m 9 v a 3 N f M j A y M j A y M T Q w N j A w M D M v R 2 X D p G 5 k Z X J 0 Z X I g V H l w L n t Q c m V p c y B E R S A o a W 5 r b C B W Q V Q p L D J 9 J n F 1 b 3 Q 7 L C Z x d W 9 0 O 1 N l Y 3 R p b 2 4 x L 2 l t c G 9 y d F 9 1 a 1 9 i b 2 9 r c 1 8 y M D I y M D I x N D A 2 M D A w M y 9 H Z c O k b m R l c n R l c i B U e X A u e 1 B y Z W l z I E R F I C h u Z X R 0 b y k s M 3 0 m c X V v d D s s J n F 1 b 3 Q 7 U 2 V j d G l v b j E v a W 1 w b 3 J 0 X 3 V r X 2 J v b 2 t z X z I w M j I w M j E 0 M D Y w M D A z L 0 d l w 6 R u Z G V y d G V y I F R 5 c C 5 7 U 3 R l d W V y c 2 F 0 e i B E L D R 9 J n F 1 b 3 Q 7 L C Z x d W 9 0 O 1 N l Y 3 R p b 2 4 x L 2 l t c G 9 y d F 9 1 a 1 9 i b 2 9 r c 1 8 y M D I y M D I x N D A 2 M D A w M y 9 H Z c O k b m R l c n R l c i B U e X A u e 1 B y b 2 R 1 a 3 R 0 e X A s N X 0 m c X V v d D s s J n F 1 b 3 Q 7 U 2 V j d G l v b j E v a W 1 w b 3 J 0 X 3 V r X 2 J v b 2 t z X z I w M j I w M j E 0 M D Y w M D A z L 0 d l w 6 R u Z G V y d G V y I F R 5 c C 5 7 U H J v Z H V r d G Z v c m 0 s N n 0 m c X V v d D s s J n F 1 b 3 Q 7 U 2 V j d G l v b j E v a W 1 w b 3 J 0 X 3 V r X 2 J v b 2 t z X z I w M j I w M j E 0 M D Y w M D A z L 0 d l w 6 R u Z G V y d G V y I F R 5 c C 5 7 S W 1 w c m l u d C B D b 2 R l L D d 9 J n F 1 b 3 Q 7 L C Z x d W 9 0 O 1 N l Y 3 R p b 2 4 x L 2 l t c G 9 y d F 9 1 a 1 9 i b 2 9 r c 1 8 y M D I y M D I x N D A 2 M D A w M y 9 H Z c O k b m R l c n R l c i B U e X A u e 1 Z l c m x h Z 3 N v c n Q s O H 0 m c X V v d D s s J n F 1 b 3 Q 7 U 2 V j d G l v b j E v a W 1 w b 3 J 0 X 3 V r X 2 J v b 2 t z X z I w M j I w M j E 0 M D Y w M D A z L 0 d l w 6 R u Z G V y d G V y I F R 5 c C 5 7 V m V y b G F n c 2 x h b m Q s O X 0 m c X V v d D s s J n F 1 b 3 Q 7 U 2 V j d G l v b j E v a W 1 w b 3 J 0 X 3 V r X 2 J v b 2 t z X z I w M j I w M j E 0 M D Y w M D A z L 0 d l w 6 R u Z G V y d G V y I F R 5 c C 5 7 U 2 V p d G V u e m F o b C w x M H 0 m c X V v d D s s J n F 1 b 3 Q 7 U 2 V j d G l v b j E v a W 1 w b 3 J 0 X 3 V r X 2 J v b 2 t z X z I w M j I w M j E 0 M D Y w M D A z L 0 d l w 6 R u Z G V y d G V y I F R 5 c C 5 7 V m V y a 2 F 1 Z n N y Z W N o d G U s M T F 9 J n F 1 b 3 Q 7 L C Z x d W 9 0 O 1 N l Y 3 R p b 2 4 x L 2 l t c G 9 y d F 9 1 a 1 9 i b 2 9 r c 1 8 y M D I y M D I x N D A 2 M D A w M y 9 H Z c O k b m R l c n R l c i B U e X A u e 1 Z l c m t h d W Z z Y m V z Y 2 h y w 6 R u a 3 V u Z y w x M n 0 m c X V v d D s s J n F 1 b 3 Q 7 U 2 V j d G l v b j E v a W 1 w b 3 J 0 X 3 V r X 2 J v b 2 t z X z I w M j I w M j E 0 M D Y w M D A z L 0 d l w 6 R u Z G V y d G V y I F R 5 c C 5 7 S 0 5 W I F R v c F R p d G V s L D E z f S Z x d W 9 0 O y w m c X V v d D t T Z W N 0 a W 9 u M S 9 p b X B v c n R f d W t f Y m 9 v a 3 N f M j A y M j A y M T Q w N j A w M D M v R 2 X D p G 5 k Z X J 0 Z X I g V H l w L n t F c n N j a G V p b n V u Z 3 N 0 Z X J t a W 4 s M T R 9 J n F 1 b 3 Q 7 L C Z x d W 9 0 O 1 N l Y 3 R p b 2 4 x L 2 l t c G 9 y d F 9 1 a 1 9 i b 2 9 r c 1 8 y M D I y M D I x N D A 2 M D A w M y 9 H Z c O k b m R l c n R l c i B U e X A u e 1 N 0 Y X R 1 c y w x N X 0 m c X V v d D s s J n F 1 b 3 Q 7 U 2 V j d G l v b j E v a W 1 w b 3 J 0 X 3 V r X 2 J v b 2 t z X z I w M j I w M j E 0 M D Y w M D A z L 0 d l w 6 R u Z G V y d G V y I F R 5 c C 5 7 V G l 0 Z W w s M T Z 9 J n F 1 b 3 Q 7 L C Z x d W 9 0 O 1 N l Y 3 R p b 2 4 x L 2 l t c G 9 y d F 9 1 a 1 9 i b 2 9 r c 1 8 y M D I y M D I x N D A 2 M D A w M y 9 H Z c O k b m R l c n R l c i B U e X A u e 1 V u d G V y d G l 0 Z W w s M T d 9 J n F 1 b 3 Q 7 L C Z x d W 9 0 O 1 N l Y 3 R p b 2 4 x L 2 l t c G 9 y d F 9 1 a 1 9 i b 2 9 r c 1 8 y M D I y M D I x N D A 2 M D A w M y 9 H Z c O k b m R l c n R l c i B U e X A u e 1 R p d G V s e n V z Y X R 6 L D E 4 f S Z x d W 9 0 O y w m c X V v d D t T Z W N 0 a W 9 u M S 9 p b X B v c n R f d W t f Y m 9 v a 3 N f M j A y M j A y M T Q w N j A w M D M v R 2 X D p G 5 k Z X J 0 Z X I g V H l w L n t B d W Z s Y W d l L D E 5 f S Z x d W 9 0 O y w m c X V v d D t T Z W N 0 a W 9 u M S 9 p b X B v c n R f d W t f Y m 9 v a 3 N f M j A y M j A y M T Q w N j A w M D M v R 2 X D p G 5 k Z X J 0 Z X I g V H l w L n t B d X R v c m V u b m F t Z S A o c m V 2 Z X J z K S w y M H 0 m c X V v d D s s J n F 1 b 3 Q 7 U 2 V j d G l v b j E v a W 1 w b 3 J 0 X 3 V r X 2 J v b 2 t z X z I w M j I w M j E 0 M D Y w M D A z L 0 d l w 6 R u Z G V y d G V y I F R 5 c C 5 7 Q X V 0 b 3 J l b m J p b 2 d y Y W Z p Z S w y M X 0 m c X V v d D s s J n F 1 b 3 Q 7 U 2 V j d G l v b j E v a W 1 w b 3 J 0 X 3 V r X 2 J v b 2 t z X z I w M j I w M j E 0 M D Y w M D A z L 0 d l w 6 R u Z G V y d G V y I F R 5 c C 5 7 Q X V 0 b 3 J l b n J l a W h l b m Z v b G d l I C h I a W V y Y X J j a G l l K S w y M n 0 m c X V v d D s s J n F 1 b 3 Q 7 U 2 V j d G l v b j E v a W 1 w b 3 J 0 X 3 V r X 2 J v b 2 t z X z I w M j I w M j E 0 M D Y w M D A z L 0 d l w 6 R u Z G V y d G V y I F R 5 c C 5 7 R X J s w 7 Z z Z 3 J 1 c H B l I C h L T k 8 p L D I z f S Z x d W 9 0 O y w m c X V v d D t T Z W N 0 a W 9 u M S 9 p b X B v c n R f d W t f Y m 9 v a 3 N f M j A y M j A y M T Q w N j A w M D M v R 2 X D p G 5 k Z X J 0 Z X I g V H l w L n t B Y n J l Y 2 h 1 b m d z d m V y b G F n L D I 0 f S Z x d W 9 0 O y w m c X V v d D t T Z W N 0 a W 9 u M S 9 p b X B v c n R f d W t f Y m 9 v a 3 N f M j A y M j A y M T Q w N j A w M D M v R 2 X D p G 5 k Z X J 0 Z X I g V H l w L n t X Y X J l b m d y d X B w Z S A o S 0 5 P K S w y N X 0 m c X V v d D s s J n F 1 b 3 Q 7 U 2 V j d G l v b j E v a W 1 w b 3 J 0 X 3 V r X 2 J v b 2 t z X z I w M j I w M j E 0 M D Y w M D A z L 0 d l w 6 R u Z G V y d G V y I F R 5 c C 5 7 V 2 F y Z W 5 n c n V w c G U g K F Z M Q i k s M j Z 9 J n F 1 b 3 Q 7 L C Z x d W 9 0 O 1 N l Y 3 R p b 2 4 x L 2 l t c G 9 y d F 9 1 a 1 9 i b 2 9 r c 1 8 y M D I y M D I x N D A 2 M D A w M y 9 H Z c O k b m R l c n R l c i B U e X A u e 1 R o Z W 1 h I E 1 h a W 4 g U 3 V i a m V j d C w y N 3 0 m c X V v d D s s J n F 1 b 3 Q 7 U 2 V j d G l v b j E v a W 1 w b 3 J 0 X 3 V r X 2 J v b 2 t z X z I w M j I w M j E 0 M D Y w M D A z L 0 d l w 6 R u Z G V y d G V y I F R 5 c C 5 7 V G h l b W E g S 2 x h c 3 N p Z m l r Y X R p b 2 4 s M j h 9 J n F 1 b 3 Q 7 L C Z x d W 9 0 O 1 N l Y 3 R p b 2 4 x L 2 l t c G 9 y d F 9 1 a 1 9 i b 2 9 r c 1 8 y M D I y M D I x N D A 2 M D A w M y 9 H Z c O k b m R l c n R l c i B U e X A u e 0 J J Q y w y O X 0 m c X V v d D s s J n F 1 b 3 Q 7 U 2 V j d G l v b j E v a W 1 w b 3 J 0 X 3 V r X 2 J v b 2 t z X z I w M j I w M j E 0 M D Y w M D A z L 0 d l w 6 R u Z G V y d G V y I F R 5 c C 5 7 Q k l T Q U M s M z B 9 J n F 1 b 3 Q 7 L C Z x d W 9 0 O 1 N l Y 3 R p b 2 4 x L 2 l t c G 9 y d F 9 1 a 1 9 i b 2 9 r c 1 8 y M D I y M D I x N D A 2 M D A w M y 9 H Z c O k b m R l c n R l c i B U e X A u e 1 B J Q S B D b 2 R l c y w z M X 0 m c X V v d D s s J n F 1 b 3 Q 7 U 2 V j d G l v b j E v a W 1 w b 3 J 0 X 3 V r X 2 J v b 2 t z X z I w M j I w M j E 0 M D Y w M D A z L 0 d l w 6 R u Z G V y d G V y I F R 5 c C 5 7 Q 2 9 1 c n N l Q 2 9 k Z X M s M z J 9 J n F 1 b 3 Q 7 L C Z x d W 9 0 O 1 N l Y 3 R p b 2 4 x L 2 l t c G 9 y d F 9 1 a 1 9 i b 2 9 r c 1 8 y M D I y M D I x N D A 2 M D A w M y 9 H Z c O k b m R l c n R l c i B U e X A u e 1 N j a G x h Z 3 d v c n R l I F Z M Q i w z M 3 0 m c X V v d D s s J n F 1 b 3 Q 7 U 2 V j d G l v b j E v a W 1 w b 3 J 0 X 3 V r X 2 J v b 2 t z X z I w M j I w M j E 0 M D Y w M D A z L 0 d l w 6 R u Z G V y d G V y I F R 5 c C 5 7 V 2 V i U 2 h v c C B L Y X R l Z 2 9 y a W V u L D M 0 f S Z x d W 9 0 O y w m c X V v d D t T Z W N 0 a W 9 u M S 9 p b X B v c n R f d W t f Y m 9 v a 3 N f M j A y M j A y M T Q w N j A w M D M v R 2 X D p G 5 k Z X J 0 Z X I g V H l w L n t J b X B y a W 5 0 I E 5 h b W U s M z V 9 J n F 1 b 3 Q 7 L C Z x d W 9 0 O 1 N l Y 3 R p b 2 4 x L 2 l t c G 9 y d F 9 1 a 1 9 i b 2 9 r c 1 8 y M D I y M D I x N D A 2 M D A w M y 9 H Z c O k b m R l c n R l c i B U e X A u e 0 R p d m l z a W 9 u I E 5 h b W U s M z Z 9 J n F 1 b 3 Q 7 L C Z x d W 9 0 O 1 N l Y 3 R p b 2 4 x L 2 l t c G 9 y d F 9 1 a 1 9 i b 2 9 r c 1 8 y M D I y M D I x N D A 2 M D A w M y 9 H Z c O k b m R l c n R l c i B U e X A u e 1 B y b 2 Z p d E N l b n R l c i w z N 3 0 m c X V v d D s s J n F 1 b 3 Q 7 U 2 V j d G l v b j E v a W 1 w b 3 J 0 X 3 V r X 2 J v b 2 t z X z I w M j I w M j E 0 M D Y w M D A z L 0 d l w 6 R u Z G V y d G V y I F R 5 c C 5 7 R G l j a X B s a W 5 l L D M 4 f S Z x d W 9 0 O y w m c X V v d D t T Z W N 0 a W 9 u M S 9 p b X B v c n R f d W t f Y m 9 v a 3 N f M j A y M j A y M T Q w N j A w M D M v R 2 X D p G 5 k Z X J 0 Z X I g V H l w L n t Q c m 9 k d W t 0 c 3 B y Y W N o Z S w z O X 0 m c X V v d D s s J n F 1 b 3 Q 7 U 2 V j d G l v b j E v a W 1 w b 3 J 0 X 3 V r X 2 J v b 2 t z X z I w M j I w M j E 0 M D Y w M D A z L 0 d l w 6 R u Z G V y d G V y I F R 5 c C 5 7 S 3 V y e m J l c 2 N o c m V p Y n V u Z y w 0 M H 0 m c X V v d D s s J n F 1 b 3 Q 7 U 2 V j d G l v b j E v a W 1 w b 3 J 0 X 3 V r X 2 J v b 2 t z X z I w M j I w M j E 0 M D Y w M D A z L 0 d l w 6 R u Z G V y d G V y I F R 5 c C 5 7 U H J v Z H V r d H R l e H Q g M S w 0 M X 0 m c X V v d D s s J n F 1 b 3 Q 7 U 2 V j d G l v b j E v a W 1 w b 3 J 0 X 3 V r X 2 J v b 2 t z X z I w M j I w M j E 0 M D Y w M D A z L 0 d l w 6 R u Z G V y d G V y I F R 5 c C 5 7 U H J v Z H V 0 d G V 4 d C A y L D Q y f S Z x d W 9 0 O y w m c X V v d D t T Z W N 0 a W 9 u M S 9 p b X B v c n R f d W t f Y m 9 v a 3 N f M j A y M j A y M T Q w N j A w M D M v R 2 X D p G 5 k Z X J 0 Z X I g V H l w L n t O Y W N o Z m 9 s Z 2 V y I E l T Q k 4 s N D N 9 J n F 1 b 3 Q 7 L C Z x d W 9 0 O 1 N l Y 3 R p b 2 4 x L 2 l t c G 9 y d F 9 1 a 1 9 i b 2 9 r c 1 8 y M D I y M D I x N D A 2 M D A w M y 9 H Z c O k b m R l c n R l c i B U e X A u e 1 Z v c m d h Z W 5 n Z X I g S V N C T i w 0 N H 0 m c X V v d D s s J n F 1 b 3 Q 7 U 2 V j d G l v b j E v a W 1 w b 3 J 0 X 3 V r X 2 J v b 2 t z X z I w M j I w M j E 0 M D Y w M D A z L 0 d l w 6 R u Z G V y d G V y I F R 5 c C 5 7 Z U J v b 2 s g S V N C T i w 0 N X 0 m c X V v d D s s J n F 1 b 3 Q 7 U 2 V j d G l v b j E v a W 1 w b 3 J 0 X 3 V r X 2 J v b 2 t z X z I w M j I w M j E 0 M D Y w M D A z L 0 d l w 6 R u Z G V y d G V y I F R 5 c C 5 7 Q n V j a C B J U 0 J O L D Q 2 f S Z x d W 9 0 O y w m c X V v d D t T Z W N 0 a W 9 u M S 9 p b X B v c n R f d W t f Y m 9 v a 3 N f M j A y M j A y M T Q w N j A w M D M v R 2 X D p G 5 k Z X J 0 Z X I g V H l w L n t S Z W l o Z S w 0 N 3 0 m c X V v d D t d L C Z x d W 9 0 O 0 N v b H V t b k N v d W 5 0 J n F 1 b 3 Q 7 O j Q 4 L C Z x d W 9 0 O 0 t l e U N v b H V t b k 5 h b W V z J n F 1 b 3 Q 7 O l t d L C Z x d W 9 0 O 0 N v b H V t b k l k Z W 5 0 a X R p Z X M m c X V v d D s 6 W y Z x d W 9 0 O 1 N l Y 3 R p b 2 4 x L 2 l t c G 9 y d F 9 1 a 1 9 i b 2 9 r c 1 8 y M D I y M D I x N D A 2 M D A w M y 9 H Z c O k b m R l c n R l c i B U e X A u e 0 l T Q k 4 x M y w w f S Z x d W 9 0 O y w m c X V v d D t T Z W N 0 a W 9 u M S 9 p b X B v c n R f d W t f Y m 9 v a 3 N f M j A y M j A y M T Q w N j A w M D M v R 2 X D p G 5 k Z X J 0 Z X I g V H l w L n t U a X R l b G 5 1 b W 1 l c i w x f S Z x d W 9 0 O y w m c X V v d D t T Z W N 0 a W 9 u M S 9 p b X B v c n R f d W t f Y m 9 v a 3 N f M j A y M j A y M T Q w N j A w M D M v R 2 X D p G 5 k Z X J 0 Z X I g V H l w L n t Q c m V p c y B E R S A o a W 5 r b C B W Q V Q p L D J 9 J n F 1 b 3 Q 7 L C Z x d W 9 0 O 1 N l Y 3 R p b 2 4 x L 2 l t c G 9 y d F 9 1 a 1 9 i b 2 9 r c 1 8 y M D I y M D I x N D A 2 M D A w M y 9 H Z c O k b m R l c n R l c i B U e X A u e 1 B y Z W l z I E R F I C h u Z X R 0 b y k s M 3 0 m c X V v d D s s J n F 1 b 3 Q 7 U 2 V j d G l v b j E v a W 1 w b 3 J 0 X 3 V r X 2 J v b 2 t z X z I w M j I w M j E 0 M D Y w M D A z L 0 d l w 6 R u Z G V y d G V y I F R 5 c C 5 7 U 3 R l d W V y c 2 F 0 e i B E L D R 9 J n F 1 b 3 Q 7 L C Z x d W 9 0 O 1 N l Y 3 R p b 2 4 x L 2 l t c G 9 y d F 9 1 a 1 9 i b 2 9 r c 1 8 y M D I y M D I x N D A 2 M D A w M y 9 H Z c O k b m R l c n R l c i B U e X A u e 1 B y b 2 R 1 a 3 R 0 e X A s N X 0 m c X V v d D s s J n F 1 b 3 Q 7 U 2 V j d G l v b j E v a W 1 w b 3 J 0 X 3 V r X 2 J v b 2 t z X z I w M j I w M j E 0 M D Y w M D A z L 0 d l w 6 R u Z G V y d G V y I F R 5 c C 5 7 U H J v Z H V r d G Z v c m 0 s N n 0 m c X V v d D s s J n F 1 b 3 Q 7 U 2 V j d G l v b j E v a W 1 w b 3 J 0 X 3 V r X 2 J v b 2 t z X z I w M j I w M j E 0 M D Y w M D A z L 0 d l w 6 R u Z G V y d G V y I F R 5 c C 5 7 S W 1 w c m l u d C B D b 2 R l L D d 9 J n F 1 b 3 Q 7 L C Z x d W 9 0 O 1 N l Y 3 R p b 2 4 x L 2 l t c G 9 y d F 9 1 a 1 9 i b 2 9 r c 1 8 y M D I y M D I x N D A 2 M D A w M y 9 H Z c O k b m R l c n R l c i B U e X A u e 1 Z l c m x h Z 3 N v c n Q s O H 0 m c X V v d D s s J n F 1 b 3 Q 7 U 2 V j d G l v b j E v a W 1 w b 3 J 0 X 3 V r X 2 J v b 2 t z X z I w M j I w M j E 0 M D Y w M D A z L 0 d l w 6 R u Z G V y d G V y I F R 5 c C 5 7 V m V y b G F n c 2 x h b m Q s O X 0 m c X V v d D s s J n F 1 b 3 Q 7 U 2 V j d G l v b j E v a W 1 w b 3 J 0 X 3 V r X 2 J v b 2 t z X z I w M j I w M j E 0 M D Y w M D A z L 0 d l w 6 R u Z G V y d G V y I F R 5 c C 5 7 U 2 V p d G V u e m F o b C w x M H 0 m c X V v d D s s J n F 1 b 3 Q 7 U 2 V j d G l v b j E v a W 1 w b 3 J 0 X 3 V r X 2 J v b 2 t z X z I w M j I w M j E 0 M D Y w M D A z L 0 d l w 6 R u Z G V y d G V y I F R 5 c C 5 7 V m V y a 2 F 1 Z n N y Z W N o d G U s M T F 9 J n F 1 b 3 Q 7 L C Z x d W 9 0 O 1 N l Y 3 R p b 2 4 x L 2 l t c G 9 y d F 9 1 a 1 9 i b 2 9 r c 1 8 y M D I y M D I x N D A 2 M D A w M y 9 H Z c O k b m R l c n R l c i B U e X A u e 1 Z l c m t h d W Z z Y m V z Y 2 h y w 6 R u a 3 V u Z y w x M n 0 m c X V v d D s s J n F 1 b 3 Q 7 U 2 V j d G l v b j E v a W 1 w b 3 J 0 X 3 V r X 2 J v b 2 t z X z I w M j I w M j E 0 M D Y w M D A z L 0 d l w 6 R u Z G V y d G V y I F R 5 c C 5 7 S 0 5 W I F R v c F R p d G V s L D E z f S Z x d W 9 0 O y w m c X V v d D t T Z W N 0 a W 9 u M S 9 p b X B v c n R f d W t f Y m 9 v a 3 N f M j A y M j A y M T Q w N j A w M D M v R 2 X D p G 5 k Z X J 0 Z X I g V H l w L n t F c n N j a G V p b n V u Z 3 N 0 Z X J t a W 4 s M T R 9 J n F 1 b 3 Q 7 L C Z x d W 9 0 O 1 N l Y 3 R p b 2 4 x L 2 l t c G 9 y d F 9 1 a 1 9 i b 2 9 r c 1 8 y M D I y M D I x N D A 2 M D A w M y 9 H Z c O k b m R l c n R l c i B U e X A u e 1 N 0 Y X R 1 c y w x N X 0 m c X V v d D s s J n F 1 b 3 Q 7 U 2 V j d G l v b j E v a W 1 w b 3 J 0 X 3 V r X 2 J v b 2 t z X z I w M j I w M j E 0 M D Y w M D A z L 0 d l w 6 R u Z G V y d G V y I F R 5 c C 5 7 V G l 0 Z W w s M T Z 9 J n F 1 b 3 Q 7 L C Z x d W 9 0 O 1 N l Y 3 R p b 2 4 x L 2 l t c G 9 y d F 9 1 a 1 9 i b 2 9 r c 1 8 y M D I y M D I x N D A 2 M D A w M y 9 H Z c O k b m R l c n R l c i B U e X A u e 1 V u d G V y d G l 0 Z W w s M T d 9 J n F 1 b 3 Q 7 L C Z x d W 9 0 O 1 N l Y 3 R p b 2 4 x L 2 l t c G 9 y d F 9 1 a 1 9 i b 2 9 r c 1 8 y M D I y M D I x N D A 2 M D A w M y 9 H Z c O k b m R l c n R l c i B U e X A u e 1 R p d G V s e n V z Y X R 6 L D E 4 f S Z x d W 9 0 O y w m c X V v d D t T Z W N 0 a W 9 u M S 9 p b X B v c n R f d W t f Y m 9 v a 3 N f M j A y M j A y M T Q w N j A w M D M v R 2 X D p G 5 k Z X J 0 Z X I g V H l w L n t B d W Z s Y W d l L D E 5 f S Z x d W 9 0 O y w m c X V v d D t T Z W N 0 a W 9 u M S 9 p b X B v c n R f d W t f Y m 9 v a 3 N f M j A y M j A y M T Q w N j A w M D M v R 2 X D p G 5 k Z X J 0 Z X I g V H l w L n t B d X R v c m V u b m F t Z S A o c m V 2 Z X J z K S w y M H 0 m c X V v d D s s J n F 1 b 3 Q 7 U 2 V j d G l v b j E v a W 1 w b 3 J 0 X 3 V r X 2 J v b 2 t z X z I w M j I w M j E 0 M D Y w M D A z L 0 d l w 6 R u Z G V y d G V y I F R 5 c C 5 7 Q X V 0 b 3 J l b m J p b 2 d y Y W Z p Z S w y M X 0 m c X V v d D s s J n F 1 b 3 Q 7 U 2 V j d G l v b j E v a W 1 w b 3 J 0 X 3 V r X 2 J v b 2 t z X z I w M j I w M j E 0 M D Y w M D A z L 0 d l w 6 R u Z G V y d G V y I F R 5 c C 5 7 Q X V 0 b 3 J l b n J l a W h l b m Z v b G d l I C h I a W V y Y X J j a G l l K S w y M n 0 m c X V v d D s s J n F 1 b 3 Q 7 U 2 V j d G l v b j E v a W 1 w b 3 J 0 X 3 V r X 2 J v b 2 t z X z I w M j I w M j E 0 M D Y w M D A z L 0 d l w 6 R u Z G V y d G V y I F R 5 c C 5 7 R X J s w 7 Z z Z 3 J 1 c H B l I C h L T k 8 p L D I z f S Z x d W 9 0 O y w m c X V v d D t T Z W N 0 a W 9 u M S 9 p b X B v c n R f d W t f Y m 9 v a 3 N f M j A y M j A y M T Q w N j A w M D M v R 2 X D p G 5 k Z X J 0 Z X I g V H l w L n t B Y n J l Y 2 h 1 b m d z d m V y b G F n L D I 0 f S Z x d W 9 0 O y w m c X V v d D t T Z W N 0 a W 9 u M S 9 p b X B v c n R f d W t f Y m 9 v a 3 N f M j A y M j A y M T Q w N j A w M D M v R 2 X D p G 5 k Z X J 0 Z X I g V H l w L n t X Y X J l b m d y d X B w Z S A o S 0 5 P K S w y N X 0 m c X V v d D s s J n F 1 b 3 Q 7 U 2 V j d G l v b j E v a W 1 w b 3 J 0 X 3 V r X 2 J v b 2 t z X z I w M j I w M j E 0 M D Y w M D A z L 0 d l w 6 R u Z G V y d G V y I F R 5 c C 5 7 V 2 F y Z W 5 n c n V w c G U g K F Z M Q i k s M j Z 9 J n F 1 b 3 Q 7 L C Z x d W 9 0 O 1 N l Y 3 R p b 2 4 x L 2 l t c G 9 y d F 9 1 a 1 9 i b 2 9 r c 1 8 y M D I y M D I x N D A 2 M D A w M y 9 H Z c O k b m R l c n R l c i B U e X A u e 1 R o Z W 1 h I E 1 h a W 4 g U 3 V i a m V j d C w y N 3 0 m c X V v d D s s J n F 1 b 3 Q 7 U 2 V j d G l v b j E v a W 1 w b 3 J 0 X 3 V r X 2 J v b 2 t z X z I w M j I w M j E 0 M D Y w M D A z L 0 d l w 6 R u Z G V y d G V y I F R 5 c C 5 7 V G h l b W E g S 2 x h c 3 N p Z m l r Y X R p b 2 4 s M j h 9 J n F 1 b 3 Q 7 L C Z x d W 9 0 O 1 N l Y 3 R p b 2 4 x L 2 l t c G 9 y d F 9 1 a 1 9 i b 2 9 r c 1 8 y M D I y M D I x N D A 2 M D A w M y 9 H Z c O k b m R l c n R l c i B U e X A u e 0 J J Q y w y O X 0 m c X V v d D s s J n F 1 b 3 Q 7 U 2 V j d G l v b j E v a W 1 w b 3 J 0 X 3 V r X 2 J v b 2 t z X z I w M j I w M j E 0 M D Y w M D A z L 0 d l w 6 R u Z G V y d G V y I F R 5 c C 5 7 Q k l T Q U M s M z B 9 J n F 1 b 3 Q 7 L C Z x d W 9 0 O 1 N l Y 3 R p b 2 4 x L 2 l t c G 9 y d F 9 1 a 1 9 i b 2 9 r c 1 8 y M D I y M D I x N D A 2 M D A w M y 9 H Z c O k b m R l c n R l c i B U e X A u e 1 B J Q S B D b 2 R l c y w z M X 0 m c X V v d D s s J n F 1 b 3 Q 7 U 2 V j d G l v b j E v a W 1 w b 3 J 0 X 3 V r X 2 J v b 2 t z X z I w M j I w M j E 0 M D Y w M D A z L 0 d l w 6 R u Z G V y d G V y I F R 5 c C 5 7 Q 2 9 1 c n N l Q 2 9 k Z X M s M z J 9 J n F 1 b 3 Q 7 L C Z x d W 9 0 O 1 N l Y 3 R p b 2 4 x L 2 l t c G 9 y d F 9 1 a 1 9 i b 2 9 r c 1 8 y M D I y M D I x N D A 2 M D A w M y 9 H Z c O k b m R l c n R l c i B U e X A u e 1 N j a G x h Z 3 d v c n R l I F Z M Q i w z M 3 0 m c X V v d D s s J n F 1 b 3 Q 7 U 2 V j d G l v b j E v a W 1 w b 3 J 0 X 3 V r X 2 J v b 2 t z X z I w M j I w M j E 0 M D Y w M D A z L 0 d l w 6 R u Z G V y d G V y I F R 5 c C 5 7 V 2 V i U 2 h v c C B L Y X R l Z 2 9 y a W V u L D M 0 f S Z x d W 9 0 O y w m c X V v d D t T Z W N 0 a W 9 u M S 9 p b X B v c n R f d W t f Y m 9 v a 3 N f M j A y M j A y M T Q w N j A w M D M v R 2 X D p G 5 k Z X J 0 Z X I g V H l w L n t J b X B y a W 5 0 I E 5 h b W U s M z V 9 J n F 1 b 3 Q 7 L C Z x d W 9 0 O 1 N l Y 3 R p b 2 4 x L 2 l t c G 9 y d F 9 1 a 1 9 i b 2 9 r c 1 8 y M D I y M D I x N D A 2 M D A w M y 9 H Z c O k b m R l c n R l c i B U e X A u e 0 R p d m l z a W 9 u I E 5 h b W U s M z Z 9 J n F 1 b 3 Q 7 L C Z x d W 9 0 O 1 N l Y 3 R p b 2 4 x L 2 l t c G 9 y d F 9 1 a 1 9 i b 2 9 r c 1 8 y M D I y M D I x N D A 2 M D A w M y 9 H Z c O k b m R l c n R l c i B U e X A u e 1 B y b 2 Z p d E N l b n R l c i w z N 3 0 m c X V v d D s s J n F 1 b 3 Q 7 U 2 V j d G l v b j E v a W 1 w b 3 J 0 X 3 V r X 2 J v b 2 t z X z I w M j I w M j E 0 M D Y w M D A z L 0 d l w 6 R u Z G V y d G V y I F R 5 c C 5 7 R G l j a X B s a W 5 l L D M 4 f S Z x d W 9 0 O y w m c X V v d D t T Z W N 0 a W 9 u M S 9 p b X B v c n R f d W t f Y m 9 v a 3 N f M j A y M j A y M T Q w N j A w M D M v R 2 X D p G 5 k Z X J 0 Z X I g V H l w L n t Q c m 9 k d W t 0 c 3 B y Y W N o Z S w z O X 0 m c X V v d D s s J n F 1 b 3 Q 7 U 2 V j d G l v b j E v a W 1 w b 3 J 0 X 3 V r X 2 J v b 2 t z X z I w M j I w M j E 0 M D Y w M D A z L 0 d l w 6 R u Z G V y d G V y I F R 5 c C 5 7 S 3 V y e m J l c 2 N o c m V p Y n V u Z y w 0 M H 0 m c X V v d D s s J n F 1 b 3 Q 7 U 2 V j d G l v b j E v a W 1 w b 3 J 0 X 3 V r X 2 J v b 2 t z X z I w M j I w M j E 0 M D Y w M D A z L 0 d l w 6 R u Z G V y d G V y I F R 5 c C 5 7 U H J v Z H V r d H R l e H Q g M S w 0 M X 0 m c X V v d D s s J n F 1 b 3 Q 7 U 2 V j d G l v b j E v a W 1 w b 3 J 0 X 3 V r X 2 J v b 2 t z X z I w M j I w M j E 0 M D Y w M D A z L 0 d l w 6 R u Z G V y d G V y I F R 5 c C 5 7 U H J v Z H V 0 d G V 4 d C A y L D Q y f S Z x d W 9 0 O y w m c X V v d D t T Z W N 0 a W 9 u M S 9 p b X B v c n R f d W t f Y m 9 v a 3 N f M j A y M j A y M T Q w N j A w M D M v R 2 X D p G 5 k Z X J 0 Z X I g V H l w L n t O Y W N o Z m 9 s Z 2 V y I E l T Q k 4 s N D N 9 J n F 1 b 3 Q 7 L C Z x d W 9 0 O 1 N l Y 3 R p b 2 4 x L 2 l t c G 9 y d F 9 1 a 1 9 i b 2 9 r c 1 8 y M D I y M D I x N D A 2 M D A w M y 9 H Z c O k b m R l c n R l c i B U e X A u e 1 Z v c m d h Z W 5 n Z X I g S V N C T i w 0 N H 0 m c X V v d D s s J n F 1 b 3 Q 7 U 2 V j d G l v b j E v a W 1 w b 3 J 0 X 3 V r X 2 J v b 2 t z X z I w M j I w M j E 0 M D Y w M D A z L 0 d l w 6 R u Z G V y d G V y I F R 5 c C 5 7 Z U J v b 2 s g S V N C T i w 0 N X 0 m c X V v d D s s J n F 1 b 3 Q 7 U 2 V j d G l v b j E v a W 1 w b 3 J 0 X 3 V r X 2 J v b 2 t z X z I w M j I w M j E 0 M D Y w M D A z L 0 d l w 6 R u Z G V y d G V y I F R 5 c C 5 7 Q n V j a C B J U 0 J O L D Q 2 f S Z x d W 9 0 O y w m c X V v d D t T Z W N 0 a W 9 u M S 9 p b X B v c n R f d W t f Y m 9 v a 3 N f M j A y M j A y M T Q w N j A w M D M v R 2 X D p G 5 k Z X J 0 Z X I g V H l w L n t S Z W l o Z S w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t c G 9 y d F 9 1 a 1 9 i b 2 9 r c 1 8 y M D I y M D I x N D A 2 M D A w M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X B v c n R f d W t f Y m 9 v a 3 N f M j A y M j A y M T Q w N j A w M D M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1 w b 3 J 0 X 3 V r X 2 J v b 2 t z X z I w M j I w M j E 0 M D Y w M D A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d W U t Z W J v b 2 t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h U M D g 6 N T A 6 M z U u N j Q 4 M z I w M V o i I C 8 + P E V u d H J 5 I F R 5 c G U 9 I k Z p b G x D b 2 x 1 b W 5 U e X B l c y I g V m F s d W U 9 I n N C Z 1 l H Q X d j S E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m V 1 Z S 1 l Y m 9 v a 3 M v Q X V 0 b 1 J l b W 9 2 Z W R D b 2 x 1 b W 5 z M S 5 7 Q 2 9 s d W 1 u M S w w f S Z x d W 9 0 O y w m c X V v d D t T Z W N 0 a W 9 u M S 9 u Z X V l L W V i b 2 9 r c y 9 B d X R v U m V t b 3 Z l Z E N v b H V t b n M x L n t D b 2 x 1 b W 4 y L D F 9 J n F 1 b 3 Q 7 L C Z x d W 9 0 O 1 N l Y 3 R p b 2 4 x L 2 5 l d W U t Z W J v b 2 t z L 0 F 1 d G 9 S Z W 1 v d m V k Q 2 9 s d W 1 u c z E u e 0 N v b H V t b j M s M n 0 m c X V v d D s s J n F 1 b 3 Q 7 U 2 V j d G l v b j E v b m V 1 Z S 1 l Y m 9 v a 3 M v Q X V 0 b 1 J l b W 9 2 Z W R D b 2 x 1 b W 5 z M S 5 7 Q 2 9 s d W 1 u N C w z f S Z x d W 9 0 O y w m c X V v d D t T Z W N 0 a W 9 u M S 9 u Z X V l L W V i b 2 9 r c y 9 B d X R v U m V t b 3 Z l Z E N v b H V t b n M x L n t D b 2 x 1 b W 4 1 L D R 9 J n F 1 b 3 Q 7 L C Z x d W 9 0 O 1 N l Y 3 R p b 2 4 x L 2 5 l d W U t Z W J v b 2 t z L 0 F 1 d G 9 S Z W 1 v d m V k Q 2 9 s d W 1 u c z E u e 0 N v b H V t b j Y s N X 0 m c X V v d D s s J n F 1 b 3 Q 7 U 2 V j d G l v b j E v b m V 1 Z S 1 l Y m 9 v a 3 M v Q X V 0 b 1 J l b W 9 2 Z W R D b 2 x 1 b W 5 z M S 5 7 Q 2 9 s d W 1 u N y w 2 f S Z x d W 9 0 O y w m c X V v d D t T Z W N 0 a W 9 u M S 9 u Z X V l L W V i b 2 9 r c y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5 l d W U t Z W J v b 2 t z L 0 F 1 d G 9 S Z W 1 v d m V k Q 2 9 s d W 1 u c z E u e 0 N v b H V t b j E s M H 0 m c X V v d D s s J n F 1 b 3 Q 7 U 2 V j d G l v b j E v b m V 1 Z S 1 l Y m 9 v a 3 M v Q X V 0 b 1 J l b W 9 2 Z W R D b 2 x 1 b W 5 z M S 5 7 Q 2 9 s d W 1 u M i w x f S Z x d W 9 0 O y w m c X V v d D t T Z W N 0 a W 9 u M S 9 u Z X V l L W V i b 2 9 r c y 9 B d X R v U m V t b 3 Z l Z E N v b H V t b n M x L n t D b 2 x 1 b W 4 z L D J 9 J n F 1 b 3 Q 7 L C Z x d W 9 0 O 1 N l Y 3 R p b 2 4 x L 2 5 l d W U t Z W J v b 2 t z L 0 F 1 d G 9 S Z W 1 v d m V k Q 2 9 s d W 1 u c z E u e 0 N v b H V t b j Q s M 3 0 m c X V v d D s s J n F 1 b 3 Q 7 U 2 V j d G l v b j E v b m V 1 Z S 1 l Y m 9 v a 3 M v Q X V 0 b 1 J l b W 9 2 Z W R D b 2 x 1 b W 5 z M S 5 7 Q 2 9 s d W 1 u N S w 0 f S Z x d W 9 0 O y w m c X V v d D t T Z W N 0 a W 9 u M S 9 u Z X V l L W V i b 2 9 r c y 9 B d X R v U m V t b 3 Z l Z E N v b H V t b n M x L n t D b 2 x 1 b W 4 2 L D V 9 J n F 1 b 3 Q 7 L C Z x d W 9 0 O 1 N l Y 3 R p b 2 4 x L 2 5 l d W U t Z W J v b 2 t z L 0 F 1 d G 9 S Z W 1 v d m V k Q 2 9 s d W 1 u c z E u e 0 N v b H V t b j c s N n 0 m c X V v d D s s J n F 1 b 3 Q 7 U 2 V j d G l v b j E v b m V 1 Z S 1 l Y m 9 v a 3 M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m V 1 Z S 1 l Y m 9 v a 3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V 1 Z S 1 l Y m 9 v a 3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V 1 Z S 1 l Y m 9 v a 3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4 V D E y O j Q 1 O j Q z L j Y x O T Q 1 N D J a I i A v P j x F b n R y e S B U e X B l P S J G a W x s Q 2 9 s d W 1 u V H l w Z X M i I F Z h b H V l P S J z Q m d Z R 0 F 3 Y 0 h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V l L W V i b 2 9 r c y A o M i k v Q X V 0 b 1 J l b W 9 2 Z W R D b 2 x 1 b W 5 z M S 5 7 Q 2 9 s d W 1 u M S w w f S Z x d W 9 0 O y w m c X V v d D t T Z W N 0 a W 9 u M S 9 u Z X V l L W V i b 2 9 r c y A o M i k v Q X V 0 b 1 J l b W 9 2 Z W R D b 2 x 1 b W 5 z M S 5 7 Q 2 9 s d W 1 u M i w x f S Z x d W 9 0 O y w m c X V v d D t T Z W N 0 a W 9 u M S 9 u Z X V l L W V i b 2 9 r c y A o M i k v Q X V 0 b 1 J l b W 9 2 Z W R D b 2 x 1 b W 5 z M S 5 7 Q 2 9 s d W 1 u M y w y f S Z x d W 9 0 O y w m c X V v d D t T Z W N 0 a W 9 u M S 9 u Z X V l L W V i b 2 9 r c y A o M i k v Q X V 0 b 1 J l b W 9 2 Z W R D b 2 x 1 b W 5 z M S 5 7 Q 2 9 s d W 1 u N C w z f S Z x d W 9 0 O y w m c X V v d D t T Z W N 0 a W 9 u M S 9 u Z X V l L W V i b 2 9 r c y A o M i k v Q X V 0 b 1 J l b W 9 2 Z W R D b 2 x 1 b W 5 z M S 5 7 Q 2 9 s d W 1 u N S w 0 f S Z x d W 9 0 O y w m c X V v d D t T Z W N 0 a W 9 u M S 9 u Z X V l L W V i b 2 9 r c y A o M i k v Q X V 0 b 1 J l b W 9 2 Z W R D b 2 x 1 b W 5 z M S 5 7 Q 2 9 s d W 1 u N i w 1 f S Z x d W 9 0 O y w m c X V v d D t T Z W N 0 a W 9 u M S 9 u Z X V l L W V i b 2 9 r c y A o M i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Z X V l L W V i b 2 9 r c y A o M i k v Q X V 0 b 1 J l b W 9 2 Z W R D b 2 x 1 b W 5 z M S 5 7 Q 2 9 s d W 1 u M S w w f S Z x d W 9 0 O y w m c X V v d D t T Z W N 0 a W 9 u M S 9 u Z X V l L W V i b 2 9 r c y A o M i k v Q X V 0 b 1 J l b W 9 2 Z W R D b 2 x 1 b W 5 z M S 5 7 Q 2 9 s d W 1 u M i w x f S Z x d W 9 0 O y w m c X V v d D t T Z W N 0 a W 9 u M S 9 u Z X V l L W V i b 2 9 r c y A o M i k v Q X V 0 b 1 J l b W 9 2 Z W R D b 2 x 1 b W 5 z M S 5 7 Q 2 9 s d W 1 u M y w y f S Z x d W 9 0 O y w m c X V v d D t T Z W N 0 a W 9 u M S 9 u Z X V l L W V i b 2 9 r c y A o M i k v Q X V 0 b 1 J l b W 9 2 Z W R D b 2 x 1 b W 5 z M S 5 7 Q 2 9 s d W 1 u N C w z f S Z x d W 9 0 O y w m c X V v d D t T Z W N 0 a W 9 u M S 9 u Z X V l L W V i b 2 9 r c y A o M i k v Q X V 0 b 1 J l b W 9 2 Z W R D b 2 x 1 b W 5 z M S 5 7 Q 2 9 s d W 1 u N S w 0 f S Z x d W 9 0 O y w m c X V v d D t T Z W N 0 a W 9 u M S 9 u Z X V l L W V i b 2 9 r c y A o M i k v Q X V 0 b 1 J l b W 9 2 Z W R D b 2 x 1 b W 5 z M S 5 7 Q 2 9 s d W 1 u N i w 1 f S Z x d W 9 0 O y w m c X V v d D t T Z W N 0 a W 9 u M S 9 u Z X V l L W V i b 2 9 r c y A o M i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m V 1 Z S 1 l Y m 9 v a 3 M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V 1 Z S 1 l Y m 9 v a 3 M l M j A o M i k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7 Y R j O S R P N J h a D 6 X w 6 m G 7 4 A A A A A A g A A A A A A A 2 Y A A M A A A A A Q A A A A i x v B N J f l 9 U L + 0 M E U 2 o X 0 L g A A A A A E g A A A o A A A A B A A A A C K 3 E O u L p g I X A d A A 4 V X Q u K Q U A A A A H i v U p A w h t m W p 6 E + k F b t 9 o s c v L O s N h D K l S 5 d Z n 5 x v y O l w D P w V N 0 m P a P w R y S L y w k 6 X I D a X A Z j S / X 2 x 3 p V t r Z R N R S e V L 5 t P I 8 j u 0 d V L C v R r T b t F A A A A J u V s u o 5 P 8 m S k Q L R / 1 D f x K c j p R L d < / D a t a M a s h u p > 
</file>

<file path=customXml/itemProps1.xml><?xml version="1.0" encoding="utf-8"?>
<ds:datastoreItem xmlns:ds="http://schemas.openxmlformats.org/officeDocument/2006/customXml" ds:itemID="{2D4B5648-972C-45EC-A63A-3C0AB9BF40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Liste-DE</vt:lpstr>
      <vt:lpstr>Übersicht-Collections</vt:lpstr>
      <vt:lpstr>VWL</vt:lpstr>
      <vt:lpstr>BWL</vt:lpstr>
      <vt:lpstr>Wirtschaftswissenschaften</vt:lpstr>
      <vt:lpstr>Life Science_NaWi</vt:lpstr>
      <vt:lpstr>Psychologie</vt:lpstr>
      <vt:lpstr>Mathematik</vt:lpstr>
      <vt:lpstr>Informatik</vt:lpstr>
      <vt:lpstr>Ingenieurwissenschaften</vt:lpstr>
      <vt:lpstr>MINT</vt:lpstr>
      <vt:lpstr>Scientific Tools</vt:lpstr>
      <vt:lpstr>Neuheiten</vt:lpstr>
      <vt:lpstr>FTE-Faktoren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Wieter, Jörg</dc:creator>
  <cp:lastModifiedBy>Arnd Müller-Judith</cp:lastModifiedBy>
  <cp:lastPrinted>2024-12-16T16:14:42Z</cp:lastPrinted>
  <dcterms:created xsi:type="dcterms:W3CDTF">2021-09-02T09:48:10Z</dcterms:created>
  <dcterms:modified xsi:type="dcterms:W3CDTF">2026-05-18T14:43:23Z</dcterms:modified>
</cp:coreProperties>
</file>